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на сайт\2023\06\"/>
    </mc:Choice>
  </mc:AlternateContent>
  <xr:revisionPtr revIDLastSave="0" documentId="13_ncr:1_{92575F44-6884-4095-A816-197CC3CA5CEB}" xr6:coauthVersionLast="47" xr6:coauthVersionMax="47" xr10:uidLastSave="{00000000-0000-0000-0000-000000000000}"/>
  <bookViews>
    <workbookView xWindow="-120" yWindow="-120" windowWidth="21840" windowHeight="13140" xr2:uid="{F11F7C38-784B-415E-B4C8-DE9FD33F5AE3}"/>
  </bookViews>
  <sheets>
    <sheet name="Лист1" sheetId="1" r:id="rId1"/>
  </sheets>
  <definedNames>
    <definedName name="_xlnm.Print_Titles" localSheetId="0">Лист1!$7:$9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1" l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9" i="1"/>
  <c r="Q40" i="1"/>
  <c r="Q10" i="1"/>
</calcChain>
</file>

<file path=xl/sharedStrings.xml><?xml version="1.0" encoding="utf-8"?>
<sst xmlns="http://schemas.openxmlformats.org/spreadsheetml/2006/main" count="112" uniqueCount="75">
  <si>
    <t>грн.</t>
  </si>
  <si>
    <t>КМБ</t>
  </si>
  <si>
    <t>ККД</t>
  </si>
  <si>
    <t>Доходи</t>
  </si>
  <si>
    <t>Поч.річн. план</t>
  </si>
  <si>
    <t>Уточн.річн. план</t>
  </si>
  <si>
    <t>Факт</t>
  </si>
  <si>
    <t>2021 рік (дата факту 31.05.2021)</t>
  </si>
  <si>
    <t>2022 рік (дата факту 31.05.2022)</t>
  </si>
  <si>
    <t>2023 рік (дата факту 31.05.2023)</t>
  </si>
  <si>
    <t>1854300000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</si>
  <si>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</si>
  <si>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</si>
  <si>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</si>
  <si>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</si>
  <si>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</si>
  <si>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</si>
  <si>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</si>
  <si>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</si>
  <si>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</si>
  <si>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</si>
  <si>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</si>
  <si>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</si>
  <si>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</si>
  <si>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</si>
  <si>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</si>
  <si>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</si>
  <si>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</si>
  <si>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</si>
  <si>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</si>
  <si>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</si>
  <si>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24170000</t>
  </si>
  <si>
    <t>Надходження коштів пайової участі у розвитку інфраструктури населеного пункту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</si>
  <si>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</si>
  <si>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</si>
  <si>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</si>
  <si>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</si>
  <si>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</si>
  <si>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</si>
  <si>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</si>
  <si>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</si>
  <si>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</si>
  <si>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</si>
  <si>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</si>
  <si>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</si>
  <si>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</si>
  <si>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</si>
  <si>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</si>
  <si>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</si>
  <si>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</si>
  <si>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</si>
  <si>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</si>
  <si>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</si>
  <si>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</si>
  <si>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</si>
  <si>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</si>
  <si>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</si>
  <si>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</si>
  <si>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</si>
  <si>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</si>
  <si>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</si>
  <si>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</si>
  <si>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</si>
  <si>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</si>
  <si>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</si>
  <si>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</si>
  <si>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</si>
  <si>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</si>
  <si>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</si>
  <si>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 xml:space="preserve"> </t>
  </si>
  <si>
    <t xml:space="preserve">Усього ( без урахування трансфертів) </t>
  </si>
  <si>
    <t xml:space="preserve">Усього </t>
  </si>
  <si>
    <t>% до 2022 року</t>
  </si>
  <si>
    <t>Спеціальний фонд</t>
  </si>
  <si>
    <t>Аналіз виконання плану по доходах бюджету Лебединської МТГ станом на 31.05.2023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</si>
</sst>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4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/>
    <xf numFmtId="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/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15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619B-2592-4515-905A-EF23A3EFA90B}">
  <sheetPr>
    <pageSetUpPr fitToPage="1"/>
  </sheetPr>
  <dimension ref="A1:U40"/>
  <sheetViews>
    <sheetView tabSelected="1" topLeftCell="B1" workbookViewId="0">
      <selection activeCell="T7" sqref="T7"/>
    </sheetView>
  </sheetViews>
  <sheetFormatPr defaultRowHeight="12.75" x14ac:dyDescent="0.2"/>
  <cols>
    <col min="1" max="1" width="0" hidden="1" customWidth="1"/>
    <col min="2" max="3" width="12.28515625" style="16" customWidth="1"/>
    <col min="4" max="4" width="50.7109375" style="3" customWidth="1"/>
    <col min="5" max="7" width="16" style="4" hidden="1" customWidth="1"/>
    <col min="8" max="8" width="2.28515625" style="4" hidden="1" customWidth="1"/>
    <col min="9" max="11" width="16" style="4" hidden="1" customWidth="1"/>
    <col min="12" max="12" width="2.28515625" style="4" hidden="1" customWidth="1"/>
    <col min="13" max="15" width="16" style="4" customWidth="1"/>
    <col min="16" max="16" width="12" customWidth="1"/>
    <col min="17" max="17" width="11" customWidth="1"/>
  </cols>
  <sheetData>
    <row r="1" spans="1:21" x14ac:dyDescent="0.2">
      <c r="B1" s="18"/>
    </row>
    <row r="2" spans="1:21" x14ac:dyDescent="0.2">
      <c r="B2" s="1"/>
      <c r="C2" s="1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1" ht="23.25" x14ac:dyDescent="0.35">
      <c r="B3" s="37" t="s">
        <v>74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21" x14ac:dyDescent="0.2">
      <c r="B4" s="1"/>
      <c r="C4" s="1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1" ht="18.75" x14ac:dyDescent="0.3">
      <c r="B5" s="33" t="s">
        <v>73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21" x14ac:dyDescent="0.2">
      <c r="O6" s="6" t="s">
        <v>0</v>
      </c>
    </row>
    <row r="7" spans="1:21" ht="35.25" customHeight="1" x14ac:dyDescent="0.2">
      <c r="A7" s="7"/>
      <c r="B7" s="34" t="s">
        <v>1</v>
      </c>
      <c r="C7" s="34" t="s">
        <v>2</v>
      </c>
      <c r="D7" s="35" t="s">
        <v>3</v>
      </c>
      <c r="E7" s="36" t="s">
        <v>7</v>
      </c>
      <c r="F7" s="36"/>
      <c r="G7" s="36"/>
      <c r="H7" s="8"/>
      <c r="I7" s="36" t="s">
        <v>8</v>
      </c>
      <c r="J7" s="36"/>
      <c r="K7" s="36"/>
      <c r="L7" s="9"/>
      <c r="M7" s="36" t="s">
        <v>9</v>
      </c>
      <c r="N7" s="36"/>
      <c r="O7" s="36"/>
      <c r="P7" s="31" t="s">
        <v>8</v>
      </c>
      <c r="Q7" s="31"/>
    </row>
    <row r="8" spans="1:21" ht="28.5" customHeight="1" x14ac:dyDescent="0.2">
      <c r="A8" s="7"/>
      <c r="B8" s="34"/>
      <c r="C8" s="34"/>
      <c r="D8" s="35"/>
      <c r="E8" s="10" t="s">
        <v>4</v>
      </c>
      <c r="F8" s="10" t="s">
        <v>5</v>
      </c>
      <c r="G8" s="11" t="s">
        <v>6</v>
      </c>
      <c r="H8" s="9"/>
      <c r="I8" s="10" t="s">
        <v>4</v>
      </c>
      <c r="J8" s="10" t="s">
        <v>5</v>
      </c>
      <c r="K8" s="11" t="s">
        <v>6</v>
      </c>
      <c r="L8" s="9"/>
      <c r="M8" s="10" t="s">
        <v>4</v>
      </c>
      <c r="N8" s="10" t="s">
        <v>5</v>
      </c>
      <c r="O8" s="11" t="s">
        <v>6</v>
      </c>
      <c r="P8" s="11" t="s">
        <v>6</v>
      </c>
      <c r="Q8" s="23" t="s">
        <v>72</v>
      </c>
    </row>
    <row r="9" spans="1:21" x14ac:dyDescent="0.2">
      <c r="A9" s="7"/>
      <c r="B9" s="19">
        <v>1</v>
      </c>
      <c r="C9" s="19">
        <v>2</v>
      </c>
      <c r="D9" s="20">
        <v>3</v>
      </c>
      <c r="E9" s="19">
        <v>4</v>
      </c>
      <c r="F9" s="19">
        <v>5</v>
      </c>
      <c r="G9" s="19">
        <v>7</v>
      </c>
      <c r="H9" s="21"/>
      <c r="I9" s="19">
        <v>9</v>
      </c>
      <c r="J9" s="19">
        <v>10</v>
      </c>
      <c r="K9" s="19">
        <v>12</v>
      </c>
      <c r="L9" s="21"/>
      <c r="M9" s="19">
        <v>4</v>
      </c>
      <c r="N9" s="19">
        <v>5</v>
      </c>
      <c r="O9" s="19">
        <v>6</v>
      </c>
      <c r="P9" s="19">
        <v>7</v>
      </c>
      <c r="Q9" s="19">
        <v>8</v>
      </c>
      <c r="R9" s="22"/>
      <c r="S9" s="22"/>
      <c r="T9" s="22"/>
      <c r="U9" s="22"/>
    </row>
    <row r="10" spans="1:21" x14ac:dyDescent="0.2">
      <c r="A10" s="12">
        <v>1</v>
      </c>
      <c r="B10" s="17" t="s">
        <v>10</v>
      </c>
      <c r="C10" s="17" t="s">
        <v>11</v>
      </c>
      <c r="D10" s="13" t="s">
        <v>12</v>
      </c>
      <c r="E10" s="14">
        <v>488500</v>
      </c>
      <c r="F10" s="14">
        <v>488500</v>
      </c>
      <c r="G10" s="14">
        <v>99016.44</v>
      </c>
      <c r="H10" s="15"/>
      <c r="I10" s="14">
        <v>137875</v>
      </c>
      <c r="J10" s="14">
        <v>137875</v>
      </c>
      <c r="K10" s="14">
        <v>66455.42</v>
      </c>
      <c r="L10" s="15"/>
      <c r="M10" s="14">
        <v>237600</v>
      </c>
      <c r="N10" s="14">
        <v>237600</v>
      </c>
      <c r="O10" s="14">
        <v>512131.49</v>
      </c>
      <c r="P10" s="27">
        <v>66455.42</v>
      </c>
      <c r="Q10" s="28">
        <f>O10/P10*100</f>
        <v>770.63915930408689</v>
      </c>
    </row>
    <row r="11" spans="1:21" x14ac:dyDescent="0.2">
      <c r="A11" s="12">
        <v>1</v>
      </c>
      <c r="B11" s="17" t="s">
        <v>10</v>
      </c>
      <c r="C11" s="17" t="s">
        <v>13</v>
      </c>
      <c r="D11" s="13" t="s">
        <v>14</v>
      </c>
      <c r="E11" s="14">
        <v>488500</v>
      </c>
      <c r="F11" s="14">
        <v>488500</v>
      </c>
      <c r="G11" s="14">
        <v>99016.44</v>
      </c>
      <c r="H11" s="15"/>
      <c r="I11" s="14">
        <v>137875</v>
      </c>
      <c r="J11" s="14">
        <v>137875</v>
      </c>
      <c r="K11" s="14">
        <v>66455.42</v>
      </c>
      <c r="L11" s="15"/>
      <c r="M11" s="14">
        <v>237600</v>
      </c>
      <c r="N11" s="14">
        <v>237600</v>
      </c>
      <c r="O11" s="14">
        <v>512131.49</v>
      </c>
      <c r="P11" s="27">
        <v>66455.42</v>
      </c>
      <c r="Q11" s="28">
        <f t="shared" ref="Q11:Q40" si="0">O11/P11*100</f>
        <v>770.63915930408689</v>
      </c>
    </row>
    <row r="12" spans="1:21" x14ac:dyDescent="0.2">
      <c r="A12" s="12">
        <v>1</v>
      </c>
      <c r="B12" s="17" t="s">
        <v>10</v>
      </c>
      <c r="C12" s="17" t="s">
        <v>15</v>
      </c>
      <c r="D12" s="13" t="s">
        <v>16</v>
      </c>
      <c r="E12" s="14">
        <v>488500</v>
      </c>
      <c r="F12" s="14">
        <v>488500</v>
      </c>
      <c r="G12" s="14">
        <v>99016.44</v>
      </c>
      <c r="H12" s="15"/>
      <c r="I12" s="14">
        <v>137875</v>
      </c>
      <c r="J12" s="14">
        <v>137875</v>
      </c>
      <c r="K12" s="14">
        <v>66455.42</v>
      </c>
      <c r="L12" s="15"/>
      <c r="M12" s="14">
        <v>237600</v>
      </c>
      <c r="N12" s="14">
        <v>237600</v>
      </c>
      <c r="O12" s="14">
        <v>512131.49</v>
      </c>
      <c r="P12" s="27">
        <v>66455.42</v>
      </c>
      <c r="Q12" s="28">
        <f t="shared" si="0"/>
        <v>770.63915930408689</v>
      </c>
    </row>
    <row r="13" spans="1:21" ht="51" x14ac:dyDescent="0.2">
      <c r="A13" s="12">
        <v>0</v>
      </c>
      <c r="B13" s="17" t="s">
        <v>10</v>
      </c>
      <c r="C13" s="17" t="s">
        <v>17</v>
      </c>
      <c r="D13" s="13" t="s">
        <v>18</v>
      </c>
      <c r="E13" s="14">
        <v>75990</v>
      </c>
      <c r="F13" s="14">
        <v>75990</v>
      </c>
      <c r="G13" s="14">
        <v>55674.22</v>
      </c>
      <c r="H13" s="15"/>
      <c r="I13" s="14">
        <v>76850</v>
      </c>
      <c r="J13" s="14">
        <v>76850</v>
      </c>
      <c r="K13" s="14">
        <v>43079.61</v>
      </c>
      <c r="L13" s="15"/>
      <c r="M13" s="14">
        <v>76100</v>
      </c>
      <c r="N13" s="14">
        <v>76100</v>
      </c>
      <c r="O13" s="14">
        <v>53637.99</v>
      </c>
      <c r="P13" s="14">
        <v>43079.61</v>
      </c>
      <c r="Q13" s="24">
        <f t="shared" si="0"/>
        <v>124.50899625135881</v>
      </c>
    </row>
    <row r="14" spans="1:21" ht="25.5" x14ac:dyDescent="0.2">
      <c r="A14" s="12">
        <v>0</v>
      </c>
      <c r="B14" s="17" t="s">
        <v>10</v>
      </c>
      <c r="C14" s="17" t="s">
        <v>19</v>
      </c>
      <c r="D14" s="13" t="s">
        <v>20</v>
      </c>
      <c r="E14" s="14">
        <v>7060</v>
      </c>
      <c r="F14" s="14">
        <v>7060</v>
      </c>
      <c r="G14" s="14">
        <v>5072.09</v>
      </c>
      <c r="H14" s="15"/>
      <c r="I14" s="14">
        <v>5075</v>
      </c>
      <c r="J14" s="14">
        <v>5075</v>
      </c>
      <c r="K14" s="14">
        <v>3558.4</v>
      </c>
      <c r="L14" s="15"/>
      <c r="M14" s="14">
        <v>8500</v>
      </c>
      <c r="N14" s="14">
        <v>8500</v>
      </c>
      <c r="O14" s="14">
        <v>9525.4</v>
      </c>
      <c r="P14" s="14">
        <v>3558.4</v>
      </c>
      <c r="Q14" s="24">
        <f t="shared" si="0"/>
        <v>267.68772482014384</v>
      </c>
    </row>
    <row r="15" spans="1:21" ht="38.25" x14ac:dyDescent="0.2">
      <c r="A15" s="12">
        <v>0</v>
      </c>
      <c r="B15" s="17" t="s">
        <v>10</v>
      </c>
      <c r="C15" s="17" t="s">
        <v>21</v>
      </c>
      <c r="D15" s="13" t="s">
        <v>22</v>
      </c>
      <c r="E15" s="14">
        <v>405450</v>
      </c>
      <c r="F15" s="14">
        <v>405450</v>
      </c>
      <c r="G15" s="14">
        <v>38270.129999999997</v>
      </c>
      <c r="H15" s="15"/>
      <c r="I15" s="14">
        <v>55950</v>
      </c>
      <c r="J15" s="14">
        <v>55950</v>
      </c>
      <c r="K15" s="14">
        <v>19817.41</v>
      </c>
      <c r="L15" s="15"/>
      <c r="M15" s="14">
        <v>153000</v>
      </c>
      <c r="N15" s="14">
        <v>153000</v>
      </c>
      <c r="O15" s="14">
        <v>448968.1</v>
      </c>
      <c r="P15" s="14">
        <v>19817.41</v>
      </c>
      <c r="Q15" s="24">
        <f t="shared" si="0"/>
        <v>2265.5235976850659</v>
      </c>
    </row>
    <row r="16" spans="1:21" x14ac:dyDescent="0.2">
      <c r="A16" s="12">
        <v>1</v>
      </c>
      <c r="B16" s="17" t="s">
        <v>10</v>
      </c>
      <c r="C16" s="17" t="s">
        <v>23</v>
      </c>
      <c r="D16" s="13" t="s">
        <v>24</v>
      </c>
      <c r="E16" s="14">
        <v>4896870</v>
      </c>
      <c r="F16" s="14">
        <v>4896870</v>
      </c>
      <c r="G16" s="14">
        <v>2443422.1</v>
      </c>
      <c r="H16" s="15"/>
      <c r="I16" s="14">
        <v>7269944</v>
      </c>
      <c r="J16" s="14">
        <v>7269944</v>
      </c>
      <c r="K16" s="14">
        <v>1252454.3300000003</v>
      </c>
      <c r="L16" s="15"/>
      <c r="M16" s="14">
        <v>4658851</v>
      </c>
      <c r="N16" s="14">
        <v>4658851</v>
      </c>
      <c r="O16" s="14">
        <v>4441609.38</v>
      </c>
      <c r="P16" s="27">
        <v>1252454.3300000003</v>
      </c>
      <c r="Q16" s="28">
        <f t="shared" si="0"/>
        <v>354.63244236618181</v>
      </c>
    </row>
    <row r="17" spans="1:17" x14ac:dyDescent="0.2">
      <c r="A17" s="12">
        <v>1</v>
      </c>
      <c r="B17" s="17" t="s">
        <v>10</v>
      </c>
      <c r="C17" s="17" t="s">
        <v>25</v>
      </c>
      <c r="D17" s="13" t="s">
        <v>26</v>
      </c>
      <c r="E17" s="14">
        <v>8500</v>
      </c>
      <c r="F17" s="14">
        <v>8500</v>
      </c>
      <c r="G17" s="14">
        <v>13321.48</v>
      </c>
      <c r="H17" s="15"/>
      <c r="I17" s="14">
        <v>32000</v>
      </c>
      <c r="J17" s="14">
        <v>32000</v>
      </c>
      <c r="K17" s="14">
        <v>39626.519999999997</v>
      </c>
      <c r="L17" s="15"/>
      <c r="M17" s="14">
        <v>26540</v>
      </c>
      <c r="N17" s="14">
        <v>26540</v>
      </c>
      <c r="O17" s="14">
        <v>22866.73</v>
      </c>
      <c r="P17" s="27">
        <v>39626.519999999997</v>
      </c>
      <c r="Q17" s="28">
        <f t="shared" si="0"/>
        <v>57.705622396314396</v>
      </c>
    </row>
    <row r="18" spans="1:17" x14ac:dyDescent="0.2">
      <c r="A18" s="12">
        <v>1</v>
      </c>
      <c r="B18" s="17" t="s">
        <v>10</v>
      </c>
      <c r="C18" s="17" t="s">
        <v>27</v>
      </c>
      <c r="D18" s="13" t="s">
        <v>28</v>
      </c>
      <c r="E18" s="14">
        <v>8500</v>
      </c>
      <c r="F18" s="14">
        <v>8500</v>
      </c>
      <c r="G18" s="14">
        <v>11397.58</v>
      </c>
      <c r="H18" s="15"/>
      <c r="I18" s="14">
        <v>32000</v>
      </c>
      <c r="J18" s="14">
        <v>32000</v>
      </c>
      <c r="K18" s="14">
        <v>39626.519999999997</v>
      </c>
      <c r="L18" s="15"/>
      <c r="M18" s="14">
        <v>26540</v>
      </c>
      <c r="N18" s="14">
        <v>26540</v>
      </c>
      <c r="O18" s="14">
        <v>22866.73</v>
      </c>
      <c r="P18" s="27">
        <v>39626.519999999997</v>
      </c>
      <c r="Q18" s="28">
        <f t="shared" si="0"/>
        <v>57.705622396314396</v>
      </c>
    </row>
    <row r="19" spans="1:17" ht="38.25" x14ac:dyDescent="0.2">
      <c r="A19" s="12">
        <v>0</v>
      </c>
      <c r="B19" s="17" t="s">
        <v>10</v>
      </c>
      <c r="C19" s="17" t="s">
        <v>29</v>
      </c>
      <c r="D19" s="13" t="s">
        <v>30</v>
      </c>
      <c r="E19" s="14">
        <v>8500</v>
      </c>
      <c r="F19" s="14">
        <v>8500</v>
      </c>
      <c r="G19" s="14">
        <v>11397.58</v>
      </c>
      <c r="H19" s="15"/>
      <c r="I19" s="14">
        <v>32000</v>
      </c>
      <c r="J19" s="14">
        <v>32000</v>
      </c>
      <c r="K19" s="14">
        <v>39626.519999999997</v>
      </c>
      <c r="L19" s="15"/>
      <c r="M19" s="14">
        <v>26540</v>
      </c>
      <c r="N19" s="14">
        <v>26540</v>
      </c>
      <c r="O19" s="14">
        <v>22866.73</v>
      </c>
      <c r="P19" s="14">
        <v>39626.519999999997</v>
      </c>
      <c r="Q19" s="24">
        <f t="shared" si="0"/>
        <v>57.705622396314396</v>
      </c>
    </row>
    <row r="20" spans="1:17" ht="25.5" x14ac:dyDescent="0.2">
      <c r="A20" s="12">
        <v>1</v>
      </c>
      <c r="B20" s="17" t="s">
        <v>10</v>
      </c>
      <c r="C20" s="17" t="s">
        <v>31</v>
      </c>
      <c r="D20" s="13" t="s">
        <v>32</v>
      </c>
      <c r="E20" s="14">
        <v>0</v>
      </c>
      <c r="F20" s="14">
        <v>0</v>
      </c>
      <c r="G20" s="14">
        <v>1923.9</v>
      </c>
      <c r="H20" s="15"/>
      <c r="I20" s="14">
        <v>0</v>
      </c>
      <c r="J20" s="14">
        <v>0</v>
      </c>
      <c r="K20" s="14">
        <v>0</v>
      </c>
      <c r="L20" s="15"/>
      <c r="M20" s="14">
        <v>0</v>
      </c>
      <c r="N20" s="14">
        <v>0</v>
      </c>
      <c r="O20" s="14">
        <v>0</v>
      </c>
      <c r="P20" s="25">
        <v>0</v>
      </c>
      <c r="Q20" s="26"/>
    </row>
    <row r="21" spans="1:17" x14ac:dyDescent="0.2">
      <c r="A21" s="12">
        <v>1</v>
      </c>
      <c r="B21" s="17" t="s">
        <v>10</v>
      </c>
      <c r="C21" s="17" t="s">
        <v>33</v>
      </c>
      <c r="D21" s="13" t="s">
        <v>34</v>
      </c>
      <c r="E21" s="14">
        <v>4888370</v>
      </c>
      <c r="F21" s="14">
        <v>4888370</v>
      </c>
      <c r="G21" s="14">
        <v>2430100.62</v>
      </c>
      <c r="H21" s="15"/>
      <c r="I21" s="14">
        <v>7237944</v>
      </c>
      <c r="J21" s="14">
        <v>7237944</v>
      </c>
      <c r="K21" s="14">
        <v>1212827.8100000003</v>
      </c>
      <c r="L21" s="15"/>
      <c r="M21" s="14">
        <v>4632311</v>
      </c>
      <c r="N21" s="14">
        <v>4632311</v>
      </c>
      <c r="O21" s="14">
        <v>4418742.6499999994</v>
      </c>
      <c r="P21" s="27">
        <v>1212827.8100000003</v>
      </c>
      <c r="Q21" s="28">
        <f t="shared" si="0"/>
        <v>364.33388264736431</v>
      </c>
    </row>
    <row r="22" spans="1:17" ht="25.5" x14ac:dyDescent="0.2">
      <c r="A22" s="12">
        <v>1</v>
      </c>
      <c r="B22" s="17" t="s">
        <v>10</v>
      </c>
      <c r="C22" s="17" t="s">
        <v>35</v>
      </c>
      <c r="D22" s="13" t="s">
        <v>36</v>
      </c>
      <c r="E22" s="14">
        <v>4888370</v>
      </c>
      <c r="F22" s="14">
        <v>4888370</v>
      </c>
      <c r="G22" s="14">
        <v>1803811.73</v>
      </c>
      <c r="H22" s="15"/>
      <c r="I22" s="14">
        <v>7237944</v>
      </c>
      <c r="J22" s="14">
        <v>7237944</v>
      </c>
      <c r="K22" s="14">
        <v>1095308.5100000002</v>
      </c>
      <c r="L22" s="15"/>
      <c r="M22" s="14">
        <v>4632311</v>
      </c>
      <c r="N22" s="14">
        <v>4632311</v>
      </c>
      <c r="O22" s="14">
        <v>450749.53</v>
      </c>
      <c r="P22" s="27">
        <v>1095308.5100000002</v>
      </c>
      <c r="Q22" s="28">
        <f t="shared" si="0"/>
        <v>41.152746087949218</v>
      </c>
    </row>
    <row r="23" spans="1:17" ht="25.5" x14ac:dyDescent="0.2">
      <c r="A23" s="12">
        <v>0</v>
      </c>
      <c r="B23" s="17" t="s">
        <v>10</v>
      </c>
      <c r="C23" s="17" t="s">
        <v>37</v>
      </c>
      <c r="D23" s="13" t="s">
        <v>38</v>
      </c>
      <c r="E23" s="14">
        <v>2087410</v>
      </c>
      <c r="F23" s="14">
        <v>2087410</v>
      </c>
      <c r="G23" s="14">
        <v>600317.62</v>
      </c>
      <c r="H23" s="15"/>
      <c r="I23" s="14">
        <v>2053101</v>
      </c>
      <c r="J23" s="14">
        <v>2053101</v>
      </c>
      <c r="K23" s="14">
        <v>428671.58</v>
      </c>
      <c r="L23" s="15"/>
      <c r="M23" s="14">
        <v>2271632</v>
      </c>
      <c r="N23" s="14">
        <v>2271632</v>
      </c>
      <c r="O23" s="14">
        <v>326664.2</v>
      </c>
      <c r="P23" s="14">
        <v>428671.58</v>
      </c>
      <c r="Q23" s="24">
        <f t="shared" si="0"/>
        <v>76.203838845579639</v>
      </c>
    </row>
    <row r="24" spans="1:17" ht="25.5" x14ac:dyDescent="0.2">
      <c r="A24" s="12">
        <v>0</v>
      </c>
      <c r="B24" s="17" t="s">
        <v>10</v>
      </c>
      <c r="C24" s="17" t="s">
        <v>39</v>
      </c>
      <c r="D24" s="13" t="s">
        <v>40</v>
      </c>
      <c r="E24" s="14">
        <v>2757690</v>
      </c>
      <c r="F24" s="14">
        <v>2757690</v>
      </c>
      <c r="G24" s="14">
        <v>1187584.8</v>
      </c>
      <c r="H24" s="15"/>
      <c r="I24" s="14">
        <v>5144725</v>
      </c>
      <c r="J24" s="14">
        <v>5144725</v>
      </c>
      <c r="K24" s="14">
        <v>655187.30000000005</v>
      </c>
      <c r="L24" s="15"/>
      <c r="M24" s="14">
        <v>2322920</v>
      </c>
      <c r="N24" s="14">
        <v>2322920</v>
      </c>
      <c r="O24" s="14">
        <v>100000</v>
      </c>
      <c r="P24" s="14">
        <v>655187.30000000005</v>
      </c>
      <c r="Q24" s="24">
        <f t="shared" si="0"/>
        <v>15.262811107602358</v>
      </c>
    </row>
    <row r="25" spans="1:17" ht="38.25" x14ac:dyDescent="0.2">
      <c r="A25" s="12">
        <v>0</v>
      </c>
      <c r="B25" s="17" t="s">
        <v>10</v>
      </c>
      <c r="C25" s="17" t="s">
        <v>41</v>
      </c>
      <c r="D25" s="13" t="s">
        <v>42</v>
      </c>
      <c r="E25" s="14">
        <v>21870</v>
      </c>
      <c r="F25" s="14">
        <v>21870</v>
      </c>
      <c r="G25" s="14">
        <v>6089.31</v>
      </c>
      <c r="H25" s="15"/>
      <c r="I25" s="14">
        <v>17703</v>
      </c>
      <c r="J25" s="14">
        <v>17703</v>
      </c>
      <c r="K25" s="14">
        <v>5217.03</v>
      </c>
      <c r="L25" s="15"/>
      <c r="M25" s="14">
        <v>15344</v>
      </c>
      <c r="N25" s="14">
        <v>15344</v>
      </c>
      <c r="O25" s="14">
        <v>4479.93</v>
      </c>
      <c r="P25" s="14">
        <v>5217.03</v>
      </c>
      <c r="Q25" s="24">
        <f t="shared" si="0"/>
        <v>85.871271585557309</v>
      </c>
    </row>
    <row r="26" spans="1:17" ht="25.5" x14ac:dyDescent="0.2">
      <c r="A26" s="12">
        <v>0</v>
      </c>
      <c r="B26" s="17" t="s">
        <v>10</v>
      </c>
      <c r="C26" s="17" t="s">
        <v>43</v>
      </c>
      <c r="D26" s="13" t="s">
        <v>44</v>
      </c>
      <c r="E26" s="14">
        <v>21400</v>
      </c>
      <c r="F26" s="14">
        <v>21400</v>
      </c>
      <c r="G26" s="14">
        <v>9820</v>
      </c>
      <c r="H26" s="15"/>
      <c r="I26" s="14">
        <v>22415</v>
      </c>
      <c r="J26" s="14">
        <v>22415</v>
      </c>
      <c r="K26" s="14">
        <v>6232.6</v>
      </c>
      <c r="L26" s="15"/>
      <c r="M26" s="14">
        <v>22415</v>
      </c>
      <c r="N26" s="14">
        <v>22415</v>
      </c>
      <c r="O26" s="14">
        <v>19605.400000000001</v>
      </c>
      <c r="P26" s="14">
        <v>6232.6</v>
      </c>
      <c r="Q26" s="24">
        <f t="shared" si="0"/>
        <v>314.56214100054552</v>
      </c>
    </row>
    <row r="27" spans="1:17" x14ac:dyDescent="0.2">
      <c r="A27" s="12">
        <v>1</v>
      </c>
      <c r="B27" s="17" t="s">
        <v>10</v>
      </c>
      <c r="C27" s="17" t="s">
        <v>45</v>
      </c>
      <c r="D27" s="13" t="s">
        <v>46</v>
      </c>
      <c r="E27" s="14">
        <v>0</v>
      </c>
      <c r="F27" s="14">
        <v>0</v>
      </c>
      <c r="G27" s="14">
        <v>626288.89</v>
      </c>
      <c r="H27" s="15"/>
      <c r="I27" s="14">
        <v>0</v>
      </c>
      <c r="J27" s="14">
        <v>0</v>
      </c>
      <c r="K27" s="14">
        <v>117519.3</v>
      </c>
      <c r="L27" s="15"/>
      <c r="M27" s="14">
        <v>0</v>
      </c>
      <c r="N27" s="14">
        <v>0</v>
      </c>
      <c r="O27" s="14">
        <v>3967993.1199999996</v>
      </c>
      <c r="P27" s="29">
        <v>117519.3</v>
      </c>
      <c r="Q27" s="30">
        <f t="shared" si="0"/>
        <v>3376.4608196270738</v>
      </c>
    </row>
    <row r="28" spans="1:17" x14ac:dyDescent="0.2">
      <c r="A28" s="12">
        <v>0</v>
      </c>
      <c r="B28" s="17" t="s">
        <v>10</v>
      </c>
      <c r="C28" s="17" t="s">
        <v>47</v>
      </c>
      <c r="D28" s="13" t="s">
        <v>48</v>
      </c>
      <c r="E28" s="14">
        <v>0</v>
      </c>
      <c r="F28" s="14">
        <v>0</v>
      </c>
      <c r="G28" s="14">
        <v>626288.89</v>
      </c>
      <c r="H28" s="15"/>
      <c r="I28" s="14">
        <v>0</v>
      </c>
      <c r="J28" s="14">
        <v>0</v>
      </c>
      <c r="K28" s="14">
        <v>107519.3</v>
      </c>
      <c r="L28" s="15"/>
      <c r="M28" s="14">
        <v>0</v>
      </c>
      <c r="N28" s="14">
        <v>0</v>
      </c>
      <c r="O28" s="14">
        <v>3531150.53</v>
      </c>
      <c r="P28" s="14">
        <v>107519.3</v>
      </c>
      <c r="Q28" s="24">
        <f t="shared" si="0"/>
        <v>3284.2015619521326</v>
      </c>
    </row>
    <row r="29" spans="1:17" ht="63.75" x14ac:dyDescent="0.2">
      <c r="A29" s="12">
        <v>0</v>
      </c>
      <c r="B29" s="17" t="s">
        <v>10</v>
      </c>
      <c r="C29" s="17" t="s">
        <v>49</v>
      </c>
      <c r="D29" s="13" t="s">
        <v>50</v>
      </c>
      <c r="E29" s="14">
        <v>0</v>
      </c>
      <c r="F29" s="14">
        <v>0</v>
      </c>
      <c r="G29" s="14">
        <v>0</v>
      </c>
      <c r="H29" s="15"/>
      <c r="I29" s="14">
        <v>0</v>
      </c>
      <c r="J29" s="14">
        <v>0</v>
      </c>
      <c r="K29" s="14">
        <v>10000</v>
      </c>
      <c r="L29" s="15"/>
      <c r="M29" s="14">
        <v>0</v>
      </c>
      <c r="N29" s="14">
        <v>0</v>
      </c>
      <c r="O29" s="14">
        <v>436842.59</v>
      </c>
      <c r="P29" s="14">
        <v>10000</v>
      </c>
      <c r="Q29" s="24">
        <f t="shared" si="0"/>
        <v>4368.4259000000002</v>
      </c>
    </row>
    <row r="30" spans="1:17" x14ac:dyDescent="0.2">
      <c r="A30" s="12">
        <v>1</v>
      </c>
      <c r="B30" s="17" t="s">
        <v>10</v>
      </c>
      <c r="C30" s="17" t="s">
        <v>51</v>
      </c>
      <c r="D30" s="13" t="s">
        <v>52</v>
      </c>
      <c r="E30" s="14">
        <v>336600</v>
      </c>
      <c r="F30" s="14">
        <v>336600</v>
      </c>
      <c r="G30" s="14">
        <v>37009.33</v>
      </c>
      <c r="H30" s="15"/>
      <c r="I30" s="14">
        <v>332000</v>
      </c>
      <c r="J30" s="14">
        <v>332000</v>
      </c>
      <c r="K30" s="14">
        <v>0</v>
      </c>
      <c r="L30" s="15"/>
      <c r="M30" s="14">
        <v>960365</v>
      </c>
      <c r="N30" s="14">
        <v>1955936</v>
      </c>
      <c r="O30" s="14">
        <v>1975251.13</v>
      </c>
      <c r="P30" s="27">
        <v>0</v>
      </c>
      <c r="Q30" s="28"/>
    </row>
    <row r="31" spans="1:17" x14ac:dyDescent="0.2">
      <c r="A31" s="12">
        <v>1</v>
      </c>
      <c r="B31" s="17" t="s">
        <v>10</v>
      </c>
      <c r="C31" s="17" t="s">
        <v>53</v>
      </c>
      <c r="D31" s="13" t="s">
        <v>54</v>
      </c>
      <c r="E31" s="14">
        <v>150000</v>
      </c>
      <c r="F31" s="14">
        <v>150000</v>
      </c>
      <c r="G31" s="14">
        <v>37009.33</v>
      </c>
      <c r="H31" s="15"/>
      <c r="I31" s="14">
        <v>150000</v>
      </c>
      <c r="J31" s="14">
        <v>150000</v>
      </c>
      <c r="K31" s="14">
        <v>0</v>
      </c>
      <c r="L31" s="15"/>
      <c r="M31" s="14">
        <v>88000</v>
      </c>
      <c r="N31" s="14">
        <v>135400</v>
      </c>
      <c r="O31" s="14">
        <v>135499</v>
      </c>
      <c r="P31" s="27">
        <v>0</v>
      </c>
      <c r="Q31" s="28"/>
    </row>
    <row r="32" spans="1:17" ht="38.25" x14ac:dyDescent="0.2">
      <c r="A32" s="12">
        <v>1</v>
      </c>
      <c r="B32" s="17" t="s">
        <v>10</v>
      </c>
      <c r="C32" s="17" t="s">
        <v>55</v>
      </c>
      <c r="D32" s="13" t="s">
        <v>56</v>
      </c>
      <c r="E32" s="14">
        <v>150000</v>
      </c>
      <c r="F32" s="14">
        <v>150000</v>
      </c>
      <c r="G32" s="14">
        <v>37009.33</v>
      </c>
      <c r="H32" s="15"/>
      <c r="I32" s="14">
        <v>150000</v>
      </c>
      <c r="J32" s="14">
        <v>150000</v>
      </c>
      <c r="K32" s="14">
        <v>0</v>
      </c>
      <c r="L32" s="15"/>
      <c r="M32" s="14">
        <v>88000</v>
      </c>
      <c r="N32" s="14">
        <v>135400</v>
      </c>
      <c r="O32" s="14">
        <v>135499</v>
      </c>
      <c r="P32" s="27">
        <v>0</v>
      </c>
      <c r="Q32" s="28"/>
    </row>
    <row r="33" spans="1:17" x14ac:dyDescent="0.2">
      <c r="A33" s="12">
        <v>1</v>
      </c>
      <c r="B33" s="17" t="s">
        <v>10</v>
      </c>
      <c r="C33" s="17" t="s">
        <v>57</v>
      </c>
      <c r="D33" s="13" t="s">
        <v>58</v>
      </c>
      <c r="E33" s="14">
        <v>186600</v>
      </c>
      <c r="F33" s="14">
        <v>186600</v>
      </c>
      <c r="G33" s="14">
        <v>0</v>
      </c>
      <c r="H33" s="15"/>
      <c r="I33" s="14">
        <v>182000</v>
      </c>
      <c r="J33" s="14">
        <v>182000</v>
      </c>
      <c r="K33" s="14">
        <v>0</v>
      </c>
      <c r="L33" s="15"/>
      <c r="M33" s="14">
        <v>872365</v>
      </c>
      <c r="N33" s="14">
        <v>1820536</v>
      </c>
      <c r="O33" s="14">
        <v>1839752.13</v>
      </c>
      <c r="P33" s="27">
        <v>0</v>
      </c>
      <c r="Q33" s="28"/>
    </row>
    <row r="34" spans="1:17" x14ac:dyDescent="0.2">
      <c r="A34" s="12">
        <v>1</v>
      </c>
      <c r="B34" s="17" t="s">
        <v>10</v>
      </c>
      <c r="C34" s="17" t="s">
        <v>59</v>
      </c>
      <c r="D34" s="13" t="s">
        <v>60</v>
      </c>
      <c r="E34" s="14">
        <v>186600</v>
      </c>
      <c r="F34" s="14">
        <v>186600</v>
      </c>
      <c r="G34" s="14">
        <v>0</v>
      </c>
      <c r="H34" s="15"/>
      <c r="I34" s="14">
        <v>182000</v>
      </c>
      <c r="J34" s="14">
        <v>182000</v>
      </c>
      <c r="K34" s="14">
        <v>0</v>
      </c>
      <c r="L34" s="15"/>
      <c r="M34" s="14">
        <v>872365</v>
      </c>
      <c r="N34" s="14">
        <v>1820536</v>
      </c>
      <c r="O34" s="14">
        <v>1839752.13</v>
      </c>
      <c r="P34" s="27">
        <v>0</v>
      </c>
      <c r="Q34" s="28"/>
    </row>
    <row r="35" spans="1:17" ht="63.75" x14ac:dyDescent="0.2">
      <c r="A35" s="12">
        <v>0</v>
      </c>
      <c r="B35" s="17" t="s">
        <v>10</v>
      </c>
      <c r="C35" s="17" t="s">
        <v>61</v>
      </c>
      <c r="D35" s="13" t="s">
        <v>62</v>
      </c>
      <c r="E35" s="14">
        <v>186600</v>
      </c>
      <c r="F35" s="14">
        <v>186600</v>
      </c>
      <c r="G35" s="14">
        <v>0</v>
      </c>
      <c r="H35" s="15"/>
      <c r="I35" s="14">
        <v>182000</v>
      </c>
      <c r="J35" s="14">
        <v>182000</v>
      </c>
      <c r="K35" s="14">
        <v>0</v>
      </c>
      <c r="L35" s="15"/>
      <c r="M35" s="14">
        <v>32000</v>
      </c>
      <c r="N35" s="14">
        <v>32000</v>
      </c>
      <c r="O35" s="14">
        <v>0</v>
      </c>
      <c r="P35" s="14">
        <v>0</v>
      </c>
      <c r="Q35" s="24"/>
    </row>
    <row r="36" spans="1:17" ht="51" x14ac:dyDescent="0.2">
      <c r="A36" s="12">
        <v>0</v>
      </c>
      <c r="B36" s="17" t="s">
        <v>10</v>
      </c>
      <c r="C36" s="17" t="s">
        <v>63</v>
      </c>
      <c r="D36" s="13" t="s">
        <v>64</v>
      </c>
      <c r="E36" s="14">
        <v>0</v>
      </c>
      <c r="F36" s="14">
        <v>0</v>
      </c>
      <c r="G36" s="14">
        <v>0</v>
      </c>
      <c r="H36" s="15"/>
      <c r="I36" s="14">
        <v>0</v>
      </c>
      <c r="J36" s="14">
        <v>0</v>
      </c>
      <c r="K36" s="14">
        <v>0</v>
      </c>
      <c r="L36" s="15"/>
      <c r="M36" s="14">
        <v>840365</v>
      </c>
      <c r="N36" s="14">
        <v>1788536</v>
      </c>
      <c r="O36" s="14">
        <v>1839752.13</v>
      </c>
      <c r="P36" s="14">
        <v>0</v>
      </c>
      <c r="Q36" s="24"/>
    </row>
    <row r="37" spans="1:17" x14ac:dyDescent="0.2">
      <c r="A37" s="12">
        <v>1</v>
      </c>
      <c r="B37" s="17" t="s">
        <v>10</v>
      </c>
      <c r="C37" s="17" t="s">
        <v>65</v>
      </c>
      <c r="D37" s="13" t="s">
        <v>66</v>
      </c>
      <c r="E37" s="14">
        <v>150000</v>
      </c>
      <c r="F37" s="14">
        <v>150000</v>
      </c>
      <c r="G37" s="14">
        <v>12286.17</v>
      </c>
      <c r="H37" s="15"/>
      <c r="I37" s="14">
        <v>150000</v>
      </c>
      <c r="J37" s="14">
        <v>150000</v>
      </c>
      <c r="K37" s="14">
        <v>0</v>
      </c>
      <c r="L37" s="15"/>
      <c r="M37" s="14">
        <v>150000</v>
      </c>
      <c r="N37" s="14">
        <v>150000</v>
      </c>
      <c r="O37" s="14">
        <v>520</v>
      </c>
      <c r="P37" s="25">
        <v>0</v>
      </c>
      <c r="Q37" s="26"/>
    </row>
    <row r="38" spans="1:17" ht="38.25" x14ac:dyDescent="0.2">
      <c r="A38" s="12">
        <v>1</v>
      </c>
      <c r="B38" s="17" t="s">
        <v>10</v>
      </c>
      <c r="C38" s="17" t="s">
        <v>67</v>
      </c>
      <c r="D38" s="13" t="s">
        <v>68</v>
      </c>
      <c r="E38" s="14">
        <v>150000</v>
      </c>
      <c r="F38" s="14">
        <v>150000</v>
      </c>
      <c r="G38" s="14">
        <v>12286.17</v>
      </c>
      <c r="H38" s="15"/>
      <c r="I38" s="14">
        <v>150000</v>
      </c>
      <c r="J38" s="14">
        <v>150000</v>
      </c>
      <c r="K38" s="14">
        <v>0</v>
      </c>
      <c r="L38" s="15"/>
      <c r="M38" s="14">
        <v>150000</v>
      </c>
      <c r="N38" s="14">
        <v>150000</v>
      </c>
      <c r="O38" s="14">
        <v>520</v>
      </c>
      <c r="P38" s="25">
        <v>0</v>
      </c>
      <c r="Q38" s="26"/>
    </row>
    <row r="39" spans="1:17" x14ac:dyDescent="0.2">
      <c r="A39" s="12">
        <v>1</v>
      </c>
      <c r="B39" s="17"/>
      <c r="C39" s="17" t="s">
        <v>69</v>
      </c>
      <c r="D39" s="13" t="s">
        <v>70</v>
      </c>
      <c r="E39" s="14">
        <v>5871970</v>
      </c>
      <c r="F39" s="14">
        <v>5871970</v>
      </c>
      <c r="G39" s="14">
        <v>2591734.04</v>
      </c>
      <c r="H39" s="15"/>
      <c r="I39" s="14">
        <v>7889819</v>
      </c>
      <c r="J39" s="14">
        <v>7889819</v>
      </c>
      <c r="K39" s="14">
        <v>1318909.7500000002</v>
      </c>
      <c r="L39" s="15"/>
      <c r="M39" s="14">
        <v>6006816</v>
      </c>
      <c r="N39" s="14">
        <v>7002387</v>
      </c>
      <c r="O39" s="14">
        <v>6929511.9999999991</v>
      </c>
      <c r="P39" s="27">
        <v>1318909.7500000002</v>
      </c>
      <c r="Q39" s="28">
        <f t="shared" si="0"/>
        <v>525.39698034683556</v>
      </c>
    </row>
    <row r="40" spans="1:17" x14ac:dyDescent="0.2">
      <c r="A40" s="12">
        <v>1</v>
      </c>
      <c r="B40" s="17"/>
      <c r="C40" s="17" t="s">
        <v>69</v>
      </c>
      <c r="D40" s="13" t="s">
        <v>71</v>
      </c>
      <c r="E40" s="14">
        <v>5871970</v>
      </c>
      <c r="F40" s="14">
        <v>5871970</v>
      </c>
      <c r="G40" s="14">
        <v>2591734.04</v>
      </c>
      <c r="H40" s="15"/>
      <c r="I40" s="14">
        <v>7889819</v>
      </c>
      <c r="J40" s="14">
        <v>7889819</v>
      </c>
      <c r="K40" s="14">
        <v>1318909.7500000002</v>
      </c>
      <c r="L40" s="15"/>
      <c r="M40" s="14">
        <v>6006816</v>
      </c>
      <c r="N40" s="14">
        <v>7002387</v>
      </c>
      <c r="O40" s="14">
        <v>6929511.9999999991</v>
      </c>
      <c r="P40" s="27">
        <v>1318909.7500000002</v>
      </c>
      <c r="Q40" s="28">
        <f t="shared" si="0"/>
        <v>525.39698034683556</v>
      </c>
    </row>
  </sheetData>
  <mergeCells count="8">
    <mergeCell ref="P7:Q7"/>
    <mergeCell ref="B5:O5"/>
    <mergeCell ref="B7:B8"/>
    <mergeCell ref="C7:C8"/>
    <mergeCell ref="D7:D8"/>
    <mergeCell ref="E7:G7"/>
    <mergeCell ref="I7:K7"/>
    <mergeCell ref="M7:O7"/>
  </mergeCells>
  <conditionalFormatting sqref="B10:B40">
    <cfRule type="expression" dxfId="14" priority="2" stopIfTrue="1">
      <formula>A10=1</formula>
    </cfRule>
  </conditionalFormatting>
  <conditionalFormatting sqref="C10:C40">
    <cfRule type="expression" dxfId="13" priority="3" stopIfTrue="1">
      <formula>A10=1</formula>
    </cfRule>
  </conditionalFormatting>
  <conditionalFormatting sqref="D10:D40">
    <cfRule type="expression" dxfId="12" priority="4" stopIfTrue="1">
      <formula>A10=1</formula>
    </cfRule>
  </conditionalFormatting>
  <conditionalFormatting sqref="E10:E40">
    <cfRule type="expression" dxfId="11" priority="5" stopIfTrue="1">
      <formula>A10=1</formula>
    </cfRule>
  </conditionalFormatting>
  <conditionalFormatting sqref="F10:F40">
    <cfRule type="expression" dxfId="10" priority="6" stopIfTrue="1">
      <formula>A10=1</formula>
    </cfRule>
  </conditionalFormatting>
  <conditionalFormatting sqref="G10:G40">
    <cfRule type="expression" dxfId="9" priority="8" stopIfTrue="1">
      <formula>A10=1</formula>
    </cfRule>
  </conditionalFormatting>
  <conditionalFormatting sqref="H10:H40">
    <cfRule type="expression" dxfId="8" priority="10" stopIfTrue="1">
      <formula>A10=1</formula>
    </cfRule>
  </conditionalFormatting>
  <conditionalFormatting sqref="I10:I40">
    <cfRule type="expression" dxfId="7" priority="11" stopIfTrue="1">
      <formula>A10=1</formula>
    </cfRule>
  </conditionalFormatting>
  <conditionalFormatting sqref="J10:J40">
    <cfRule type="expression" dxfId="6" priority="12" stopIfTrue="1">
      <formula>A10=1</formula>
    </cfRule>
  </conditionalFormatting>
  <conditionalFormatting sqref="K10:K40">
    <cfRule type="expression" dxfId="5" priority="14" stopIfTrue="1">
      <formula>A10=1</formula>
    </cfRule>
  </conditionalFormatting>
  <conditionalFormatting sqref="L10:L40">
    <cfRule type="expression" dxfId="4" priority="16" stopIfTrue="1">
      <formula>A10=1</formula>
    </cfRule>
  </conditionalFormatting>
  <conditionalFormatting sqref="M10:M40">
    <cfRule type="expression" dxfId="3" priority="17" stopIfTrue="1">
      <formula>A10=1</formula>
    </cfRule>
  </conditionalFormatting>
  <conditionalFormatting sqref="N10:N40">
    <cfRule type="expression" dxfId="2" priority="18" stopIfTrue="1">
      <formula>A10=1</formula>
    </cfRule>
  </conditionalFormatting>
  <conditionalFormatting sqref="O10:O40">
    <cfRule type="expression" dxfId="1" priority="20" stopIfTrue="1">
      <formula>A10=1</formula>
    </cfRule>
  </conditionalFormatting>
  <conditionalFormatting sqref="P10:P40">
    <cfRule type="expression" dxfId="0" priority="1" stopIfTrue="1">
      <formula>F10=1</formula>
    </cfRule>
  </conditionalFormatting>
  <pageMargins left="0.32" right="0.33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2023-06-02T08:53:44Z</dcterms:created>
  <dcterms:modified xsi:type="dcterms:W3CDTF">2023-06-05T08:45:46Z</dcterms:modified>
</cp:coreProperties>
</file>