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ocuments\на сайт\2023\06\"/>
    </mc:Choice>
  </mc:AlternateContent>
  <xr:revisionPtr revIDLastSave="0" documentId="13_ncr:1_{A8D118AE-0E5F-48FF-8D23-6F494A049663}" xr6:coauthVersionLast="47" xr6:coauthVersionMax="47" xr10:uidLastSave="{00000000-0000-0000-0000-000000000000}"/>
  <bookViews>
    <workbookView xWindow="-120" yWindow="-120" windowWidth="21840" windowHeight="13140" xr2:uid="{43DE6840-49CF-4338-9FB9-2060E94BE907}"/>
  </bookViews>
  <sheets>
    <sheet name="Лист1" sheetId="1" r:id="rId1"/>
  </sheets>
  <definedNames>
    <definedName name="_xlnm.Print_Titles" localSheetId="0">Лист1!$7:$9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1" i="1" l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9" i="1"/>
  <c r="W50" i="1"/>
  <c r="W51" i="1"/>
  <c r="W52" i="1"/>
  <c r="W53" i="1"/>
  <c r="W54" i="1"/>
  <c r="W55" i="1"/>
  <c r="W56" i="1"/>
  <c r="W57" i="1"/>
  <c r="W58" i="1"/>
  <c r="W59" i="1"/>
  <c r="W60" i="1"/>
  <c r="W62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6" i="1"/>
  <c r="W87" i="1"/>
  <c r="W88" i="1"/>
  <c r="W89" i="1"/>
  <c r="W90" i="1"/>
  <c r="W91" i="1"/>
  <c r="W92" i="1"/>
  <c r="W93" i="1"/>
  <c r="W94" i="1"/>
  <c r="W95" i="1"/>
  <c r="W10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</calcChain>
</file>

<file path=xl/sharedStrings.xml><?xml version="1.0" encoding="utf-8"?>
<sst xmlns="http://schemas.openxmlformats.org/spreadsheetml/2006/main" count="283" uniqueCount="185">
  <si>
    <t>грн.</t>
  </si>
  <si>
    <t>КМБ</t>
  </si>
  <si>
    <t>ККД</t>
  </si>
  <si>
    <t>Доходи</t>
  </si>
  <si>
    <t>Поч.річн. план</t>
  </si>
  <si>
    <t>Уточн.річн. план</t>
  </si>
  <si>
    <t xml:space="preserve"> Уточ.пл. за період</t>
  </si>
  <si>
    <t>Факт</t>
  </si>
  <si>
    <t>% викон.</t>
  </si>
  <si>
    <t>2021 рік (дата факту 31.05.2021)</t>
  </si>
  <si>
    <t>2022 рік (дата факту 31.05.2022)</t>
  </si>
  <si>
    <t>2023 рік (дата факту 31.05.2023)</t>
  </si>
  <si>
    <t>1854300000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</si>
  <si>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</si>
  <si>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</si>
  <si>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</si>
  <si>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</si>
  <si>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</si>
  <si>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</si>
  <si>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</si>
  <si>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</si>
  <si>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11010200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</si>
  <si>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</si>
  <si>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</si>
  <si>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</si>
  <si>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</si>
  <si>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</si>
  <si>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</si>
  <si>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</si>
  <si>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</si>
  <si>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</si>
  <si>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</si>
  <si>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</si>
  <si>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</si>
  <si>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</si>
  <si>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</si>
  <si>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</si>
  <si>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</si>
  <si>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</si>
  <si>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13020000</t>
  </si>
  <si>
    <t>Рентна плата за спеціальне використання води</t>
  </si>
  <si>
    <t>13020200</t>
  </si>
  <si>
    <t>Рентна плата за спеціальне використання води водних об`єктів місцевого значення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</si>
  <si>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</si>
  <si>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</si>
  <si>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</si>
  <si>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</si>
  <si>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13030700</t>
  </si>
  <si>
    <t>Рентна плата за користування надрами для видобування нафти</t>
  </si>
  <si>
    <t>13030800</t>
  </si>
  <si>
    <t>Рентна плата за користування надрами для видобування природного газу</t>
  </si>
  <si>
    <t>13030900</t>
  </si>
  <si>
    <t>Рентна плата за користування надрами для видобування газового конденсату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</si>
  <si>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</si>
  <si>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</si>
  <si>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</si>
  <si>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</si>
  <si>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</si>
  <si>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</si>
  <si>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</si>
  <si>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</si>
  <si>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</si>
  <si>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</si>
  <si>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</si>
  <si>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</si>
  <si>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</si>
  <si>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</si>
  <si>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</si>
  <si>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</si>
  <si>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</si>
  <si>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</si>
  <si>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</si>
  <si>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</si>
  <si>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</si>
  <si>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</si>
  <si>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</si>
  <si>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</si>
  <si>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</si>
  <si>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</si>
  <si>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</si>
  <si>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</si>
  <si>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</si>
  <si>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</si>
  <si>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</si>
  <si>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</si>
  <si>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</si>
  <si>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</si>
  <si>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</si>
  <si>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</si>
  <si>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</si>
  <si>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</si>
  <si>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</si>
  <si>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18030000</t>
  </si>
  <si>
    <t>Туристичний збір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</si>
  <si>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</si>
  <si>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</si>
  <si>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</si>
  <si>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</si>
  <si>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</si>
  <si>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</si>
  <si>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</si>
  <si>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</si>
  <si>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</si>
  <si>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</si>
  <si>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</si>
  <si>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</si>
  <si>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</si>
  <si>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</si>
  <si>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</si>
  <si>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</si>
  <si>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</si>
  <si>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</si>
  <si>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</si>
  <si>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</t>
  </si>
  <si>
    <t>21080900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</si>
  <si>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</si>
  <si>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</si>
  <si>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</si>
  <si>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</si>
  <si>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</si>
  <si>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</si>
  <si>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</si>
  <si>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</si>
  <si>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</si>
  <si>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</si>
  <si>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</si>
  <si>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</si>
  <si>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</si>
  <si>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</si>
  <si>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</si>
  <si>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22080000</t>
  </si>
  <si>
    <t>Надходження від орендної плати за користування цілісним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</si>
  <si>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</si>
  <si>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</si>
  <si>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</si>
  <si>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</si>
  <si>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</si>
  <si>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</si>
  <si>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</si>
  <si>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</si>
  <si>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</si>
  <si>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</si>
  <si>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24000000</t>
  </si>
  <si>
    <t>Інші неподаткові надходження</t>
  </si>
  <si>
    <t>24060000</t>
  </si>
  <si>
    <t>24060300</t>
  </si>
  <si>
    <t>24062200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</si>
  <si>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</si>
  <si>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</si>
  <si>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</si>
  <si>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</si>
  <si>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</si>
  <si>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</si>
  <si>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</si>
  <si>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</si>
  <si>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</si>
  <si>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</si>
  <si>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</si>
  <si>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</si>
  <si>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</si>
  <si>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41034500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</si>
  <si>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</si>
  <si>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41040000</t>
  </si>
  <si>
    <t>Дотації з місцевих бюджетів іншим місцевим бюджетам</t>
  </si>
  <si>
    <t>41040500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</si>
  <si>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</t>
  </si>
  <si>
    <t>41050000</t>
  </si>
  <si>
    <t>Субвенції з місцевих бюджетів іншим місцевим бюджетам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</si>
  <si>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</si>
  <si>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</si>
  <si>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</si>
  <si>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</si>
  <si>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</si>
  <si>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</si>
  <si>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41053900</t>
  </si>
  <si>
    <t>Інші субвенції з місцевого бюджету</t>
  </si>
  <si>
    <t>41055000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</si>
  <si>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</si>
  <si>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 xml:space="preserve"> </t>
  </si>
  <si>
    <t xml:space="preserve">Усього ( без урахування трансфертів) </t>
  </si>
  <si>
    <t xml:space="preserve">Усього </t>
  </si>
  <si>
    <t>(дата факту 31.05.2022)</t>
  </si>
  <si>
    <t>% до 2022 року</t>
  </si>
  <si>
    <t>Загальний фонд</t>
  </si>
  <si>
    <t>Аналіз виконання плану по доходах бюджету Лебединської МТГ станом на 31.05.2023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</si>
</sst>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right"/>
    </xf>
    <xf numFmtId="0" fontId="0" fillId="0" borderId="2" xfId="0" applyBorder="1"/>
    <xf numFmtId="4" fontId="0" fillId="0" borderId="2" xfId="0" applyNumberFormat="1" applyBorder="1"/>
    <xf numFmtId="4" fontId="0" fillId="3" borderId="2" xfId="0" applyNumberFormat="1" applyFill="1" applyBorder="1"/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4" fontId="0" fillId="3" borderId="2" xfId="0" applyNumberForma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2" xfId="0" applyNumberFormat="1" applyBorder="1" applyAlignment="1">
      <alignment horizontal="center"/>
    </xf>
    <xf numFmtId="0" fontId="0" fillId="0" borderId="2" xfId="0" applyNumberFormat="1" applyBorder="1" applyAlignment="1">
      <alignment horizontal="center" wrapText="1"/>
    </xf>
    <xf numFmtId="0" fontId="0" fillId="2" borderId="2" xfId="0" applyNumberFormat="1" applyFill="1" applyBorder="1" applyAlignment="1">
      <alignment horizontal="center"/>
    </xf>
    <xf numFmtId="0" fontId="0" fillId="3" borderId="2" xfId="0" applyNumberFormat="1" applyFill="1" applyBorder="1" applyAlignment="1">
      <alignment horizontal="center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4" borderId="2" xfId="0" applyNumberFormat="1" applyFont="1" applyFill="1" applyBorder="1" applyAlignment="1">
      <alignment horizontal="center" vertical="center" wrapText="1"/>
    </xf>
    <xf numFmtId="164" fontId="0" fillId="4" borderId="2" xfId="0" applyNumberFormat="1" applyFill="1" applyBorder="1"/>
    <xf numFmtId="4" fontId="1" fillId="4" borderId="2" xfId="0" applyNumberFormat="1" applyFont="1" applyFill="1" applyBorder="1" applyAlignment="1">
      <alignment horizontal="center" vertical="center"/>
    </xf>
    <xf numFmtId="4" fontId="0" fillId="4" borderId="2" xfId="0" applyNumberFormat="1" applyFill="1" applyBorder="1" applyAlignment="1">
      <alignment vertical="center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4" borderId="2" xfId="0" applyFill="1" applyBorder="1" applyAlignment="1">
      <alignment horizontal="center"/>
    </xf>
  </cellXfs>
  <cellStyles count="1">
    <cellStyle name="Обычный" xfId="0" builtinId="0"/>
  </cellStyles>
  <dxfs count="20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E6C7-F21E-47A1-9E01-557B46AC01A4}">
  <sheetPr>
    <pageSetUpPr fitToPage="1"/>
  </sheetPr>
  <dimension ref="A1:W95"/>
  <sheetViews>
    <sheetView tabSelected="1" topLeftCell="B88" workbookViewId="0">
      <selection activeCell="W85" sqref="W85"/>
    </sheetView>
  </sheetViews>
  <sheetFormatPr defaultRowHeight="12.75" x14ac:dyDescent="0.2"/>
  <cols>
    <col min="1" max="1" width="0" hidden="1" customWidth="1"/>
    <col min="2" max="3" width="12.28515625" style="17" customWidth="1"/>
    <col min="4" max="4" width="50.7109375" style="3" customWidth="1"/>
    <col min="5" max="8" width="16" style="4" hidden="1" customWidth="1"/>
    <col min="9" max="9" width="9.28515625" style="4" hidden="1" customWidth="1"/>
    <col min="10" max="10" width="2.28515625" style="4" hidden="1" customWidth="1"/>
    <col min="11" max="14" width="16" style="4" hidden="1" customWidth="1"/>
    <col min="15" max="15" width="9.28515625" style="4" hidden="1" customWidth="1"/>
    <col min="16" max="16" width="2.28515625" style="4" hidden="1" customWidth="1"/>
    <col min="17" max="20" width="16" style="4" customWidth="1"/>
    <col min="21" max="21" width="9.28515625" style="4" customWidth="1"/>
    <col min="22" max="22" width="16.42578125" customWidth="1"/>
  </cols>
  <sheetData>
    <row r="1" spans="1:23" x14ac:dyDescent="0.2">
      <c r="B1" s="19"/>
    </row>
    <row r="2" spans="1:23" x14ac:dyDescent="0.2">
      <c r="B2" s="1"/>
      <c r="C2" s="1"/>
      <c r="D2" s="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3" ht="23.25" x14ac:dyDescent="0.35">
      <c r="B3" s="31" t="s">
        <v>184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3" x14ac:dyDescent="0.2">
      <c r="B4" s="1"/>
      <c r="C4" s="1"/>
      <c r="D4" s="2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3" ht="18.75" x14ac:dyDescent="0.3">
      <c r="B5" s="33" t="s">
        <v>183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1:23" x14ac:dyDescent="0.2">
      <c r="U6" s="6" t="s">
        <v>0</v>
      </c>
    </row>
    <row r="7" spans="1:23" ht="25.5" customHeight="1" x14ac:dyDescent="0.2">
      <c r="A7" s="7"/>
      <c r="B7" s="34" t="s">
        <v>1</v>
      </c>
      <c r="C7" s="34" t="s">
        <v>2</v>
      </c>
      <c r="D7" s="35" t="s">
        <v>3</v>
      </c>
      <c r="E7" s="36" t="s">
        <v>9</v>
      </c>
      <c r="F7" s="36"/>
      <c r="G7" s="36"/>
      <c r="H7" s="36"/>
      <c r="I7" s="36"/>
      <c r="J7" s="8"/>
      <c r="K7" s="36" t="s">
        <v>10</v>
      </c>
      <c r="L7" s="36"/>
      <c r="M7" s="36"/>
      <c r="N7" s="36"/>
      <c r="O7" s="36"/>
      <c r="P7" s="9"/>
      <c r="Q7" s="36" t="s">
        <v>11</v>
      </c>
      <c r="R7" s="36"/>
      <c r="S7" s="36"/>
      <c r="T7" s="36"/>
      <c r="U7" s="36"/>
      <c r="V7" s="29" t="s">
        <v>181</v>
      </c>
      <c r="W7" s="30"/>
    </row>
    <row r="8" spans="1:23" ht="28.5" customHeight="1" x14ac:dyDescent="0.2">
      <c r="A8" s="7"/>
      <c r="B8" s="34"/>
      <c r="C8" s="34"/>
      <c r="D8" s="35"/>
      <c r="E8" s="10" t="s">
        <v>4</v>
      </c>
      <c r="F8" s="10" t="s">
        <v>5</v>
      </c>
      <c r="G8" s="10" t="s">
        <v>6</v>
      </c>
      <c r="H8" s="11" t="s">
        <v>7</v>
      </c>
      <c r="I8" s="12" t="s">
        <v>8</v>
      </c>
      <c r="J8" s="9"/>
      <c r="K8" s="10" t="s">
        <v>4</v>
      </c>
      <c r="L8" s="10" t="s">
        <v>5</v>
      </c>
      <c r="M8" s="10" t="s">
        <v>6</v>
      </c>
      <c r="N8" s="11" t="s">
        <v>7</v>
      </c>
      <c r="O8" s="12" t="s">
        <v>8</v>
      </c>
      <c r="P8" s="9"/>
      <c r="Q8" s="10" t="s">
        <v>4</v>
      </c>
      <c r="R8" s="10" t="s">
        <v>5</v>
      </c>
      <c r="S8" s="10" t="s">
        <v>6</v>
      </c>
      <c r="T8" s="11" t="s">
        <v>7</v>
      </c>
      <c r="U8" s="12" t="s">
        <v>8</v>
      </c>
      <c r="V8" s="24" t="s">
        <v>7</v>
      </c>
      <c r="W8" s="25" t="s">
        <v>182</v>
      </c>
    </row>
    <row r="9" spans="1:23" x14ac:dyDescent="0.2">
      <c r="A9" s="7"/>
      <c r="B9" s="20">
        <v>1</v>
      </c>
      <c r="C9" s="20">
        <v>2</v>
      </c>
      <c r="D9" s="21">
        <v>3</v>
      </c>
      <c r="E9" s="20">
        <v>4</v>
      </c>
      <c r="F9" s="20">
        <v>5</v>
      </c>
      <c r="G9" s="20">
        <v>6</v>
      </c>
      <c r="H9" s="20">
        <v>7</v>
      </c>
      <c r="I9" s="22">
        <v>8</v>
      </c>
      <c r="J9" s="23"/>
      <c r="K9" s="20">
        <v>9</v>
      </c>
      <c r="L9" s="20">
        <v>10</v>
      </c>
      <c r="M9" s="20">
        <v>11</v>
      </c>
      <c r="N9" s="20">
        <v>12</v>
      </c>
      <c r="O9" s="22">
        <v>13</v>
      </c>
      <c r="P9" s="23"/>
      <c r="Q9" s="20">
        <v>4</v>
      </c>
      <c r="R9" s="20">
        <v>5</v>
      </c>
      <c r="S9" s="20">
        <v>6</v>
      </c>
      <c r="T9" s="20">
        <v>7</v>
      </c>
      <c r="U9" s="22">
        <v>8</v>
      </c>
      <c r="V9" s="37">
        <v>9</v>
      </c>
      <c r="W9" s="38">
        <v>10</v>
      </c>
    </row>
    <row r="10" spans="1:23" x14ac:dyDescent="0.2">
      <c r="A10" s="13">
        <v>1</v>
      </c>
      <c r="B10" s="18" t="s">
        <v>12</v>
      </c>
      <c r="C10" s="18" t="s">
        <v>13</v>
      </c>
      <c r="D10" s="14" t="s">
        <v>14</v>
      </c>
      <c r="E10" s="15">
        <v>165172100</v>
      </c>
      <c r="F10" s="15">
        <v>165172100</v>
      </c>
      <c r="G10" s="15">
        <v>62977050</v>
      </c>
      <c r="H10" s="15">
        <v>70315680.279999986</v>
      </c>
      <c r="I10" s="12">
        <f t="shared" ref="I10:I41" si="0">IF(G10=0,0,H10/G10*100)</f>
        <v>111.65286446411827</v>
      </c>
      <c r="J10" s="16"/>
      <c r="K10" s="15">
        <v>205316100</v>
      </c>
      <c r="L10" s="15">
        <v>205316100</v>
      </c>
      <c r="M10" s="15">
        <v>76336265</v>
      </c>
      <c r="N10" s="15">
        <v>63408459.360000014</v>
      </c>
      <c r="O10" s="12">
        <f t="shared" ref="O10:O41" si="1">IF(M10=0,0,N10/M10*100)</f>
        <v>83.064660499174295</v>
      </c>
      <c r="P10" s="16"/>
      <c r="Q10" s="15">
        <v>176939400</v>
      </c>
      <c r="R10" s="15">
        <v>185400400</v>
      </c>
      <c r="S10" s="15">
        <v>69963300</v>
      </c>
      <c r="T10" s="15">
        <v>78901724.290000021</v>
      </c>
      <c r="U10" s="27">
        <f t="shared" ref="U10:U41" si="2">IF(S10=0,0,T10/S10*100)</f>
        <v>112.77587576629465</v>
      </c>
      <c r="V10" s="28">
        <v>63408459.360000014</v>
      </c>
      <c r="W10" s="26">
        <f>T10/V10*100</f>
        <v>124.43406618987123</v>
      </c>
    </row>
    <row r="11" spans="1:23" ht="25.5" x14ac:dyDescent="0.2">
      <c r="A11" s="13">
        <v>1</v>
      </c>
      <c r="B11" s="18" t="s">
        <v>12</v>
      </c>
      <c r="C11" s="18" t="s">
        <v>15</v>
      </c>
      <c r="D11" s="14" t="s">
        <v>16</v>
      </c>
      <c r="E11" s="15">
        <v>91945000</v>
      </c>
      <c r="F11" s="15">
        <v>91945000</v>
      </c>
      <c r="G11" s="15">
        <v>35099200</v>
      </c>
      <c r="H11" s="15">
        <v>38537336.170000002</v>
      </c>
      <c r="I11" s="12">
        <f t="shared" si="0"/>
        <v>109.79548300246161</v>
      </c>
      <c r="J11" s="16"/>
      <c r="K11" s="15">
        <v>122289200</v>
      </c>
      <c r="L11" s="15">
        <v>122289200</v>
      </c>
      <c r="M11" s="15">
        <v>42876480</v>
      </c>
      <c r="N11" s="15">
        <v>39484026.589999996</v>
      </c>
      <c r="O11" s="12">
        <f t="shared" si="1"/>
        <v>92.087845340848858</v>
      </c>
      <c r="P11" s="16"/>
      <c r="Q11" s="15">
        <v>106892600</v>
      </c>
      <c r="R11" s="15">
        <v>114070600</v>
      </c>
      <c r="S11" s="15">
        <v>42451600</v>
      </c>
      <c r="T11" s="15">
        <v>46436697.680000007</v>
      </c>
      <c r="U11" s="27">
        <f t="shared" si="2"/>
        <v>109.38739100528603</v>
      </c>
      <c r="V11" s="28">
        <v>39484026.589999996</v>
      </c>
      <c r="W11" s="26">
        <f t="shared" ref="W11:W74" si="3">T11/V11*100</f>
        <v>117.60881979489118</v>
      </c>
    </row>
    <row r="12" spans="1:23" x14ac:dyDescent="0.2">
      <c r="A12" s="13">
        <v>1</v>
      </c>
      <c r="B12" s="18" t="s">
        <v>12</v>
      </c>
      <c r="C12" s="18" t="s">
        <v>17</v>
      </c>
      <c r="D12" s="14" t="s">
        <v>18</v>
      </c>
      <c r="E12" s="15">
        <v>91930000</v>
      </c>
      <c r="F12" s="15">
        <v>91930000</v>
      </c>
      <c r="G12" s="15">
        <v>35085000</v>
      </c>
      <c r="H12" s="15">
        <v>38454871.170000002</v>
      </c>
      <c r="I12" s="12">
        <f t="shared" si="0"/>
        <v>109.60487721248397</v>
      </c>
      <c r="J12" s="16"/>
      <c r="K12" s="15">
        <v>122209000</v>
      </c>
      <c r="L12" s="15">
        <v>122209000</v>
      </c>
      <c r="M12" s="15">
        <v>42796830</v>
      </c>
      <c r="N12" s="15">
        <v>39399278.589999996</v>
      </c>
      <c r="O12" s="12">
        <f t="shared" si="1"/>
        <v>92.061207781043592</v>
      </c>
      <c r="P12" s="16"/>
      <c r="Q12" s="15">
        <v>106874600</v>
      </c>
      <c r="R12" s="15">
        <v>113874600</v>
      </c>
      <c r="S12" s="15">
        <v>42255600</v>
      </c>
      <c r="T12" s="15">
        <v>46234209.620000005</v>
      </c>
      <c r="U12" s="27">
        <f t="shared" si="2"/>
        <v>109.41557952082093</v>
      </c>
      <c r="V12" s="28">
        <v>39399278.589999996</v>
      </c>
      <c r="W12" s="26">
        <f t="shared" si="3"/>
        <v>117.3478583228039</v>
      </c>
    </row>
    <row r="13" spans="1:23" ht="38.25" x14ac:dyDescent="0.2">
      <c r="A13" s="13">
        <v>0</v>
      </c>
      <c r="B13" s="18" t="s">
        <v>12</v>
      </c>
      <c r="C13" s="18" t="s">
        <v>19</v>
      </c>
      <c r="D13" s="14" t="s">
        <v>20</v>
      </c>
      <c r="E13" s="15">
        <v>65410000</v>
      </c>
      <c r="F13" s="15">
        <v>65410000</v>
      </c>
      <c r="G13" s="15">
        <v>27271000</v>
      </c>
      <c r="H13" s="15">
        <v>30075428.309999999</v>
      </c>
      <c r="I13" s="12">
        <f t="shared" si="0"/>
        <v>110.28355509515602</v>
      </c>
      <c r="J13" s="16"/>
      <c r="K13" s="15">
        <v>91490000</v>
      </c>
      <c r="L13" s="15">
        <v>91490000</v>
      </c>
      <c r="M13" s="15">
        <v>33702640</v>
      </c>
      <c r="N13" s="15">
        <v>31396984.300000001</v>
      </c>
      <c r="O13" s="12">
        <f t="shared" si="1"/>
        <v>93.158827617065015</v>
      </c>
      <c r="P13" s="16"/>
      <c r="Q13" s="15">
        <v>81400600</v>
      </c>
      <c r="R13" s="15">
        <v>84400600</v>
      </c>
      <c r="S13" s="15">
        <v>32366600</v>
      </c>
      <c r="T13" s="15">
        <v>34682685.090000004</v>
      </c>
      <c r="U13" s="12">
        <f t="shared" si="2"/>
        <v>107.15578741665792</v>
      </c>
      <c r="V13" s="15">
        <v>31396984.300000001</v>
      </c>
      <c r="W13" s="26">
        <f t="shared" si="3"/>
        <v>110.46502032999392</v>
      </c>
    </row>
    <row r="14" spans="1:23" ht="63.75" x14ac:dyDescent="0.2">
      <c r="A14" s="13">
        <v>0</v>
      </c>
      <c r="B14" s="18" t="s">
        <v>12</v>
      </c>
      <c r="C14" s="18" t="s">
        <v>21</v>
      </c>
      <c r="D14" s="14" t="s">
        <v>22</v>
      </c>
      <c r="E14" s="15">
        <v>2660000</v>
      </c>
      <c r="F14" s="15">
        <v>2660000</v>
      </c>
      <c r="G14" s="15">
        <v>1005000</v>
      </c>
      <c r="H14" s="15">
        <v>942609.73</v>
      </c>
      <c r="I14" s="12">
        <f t="shared" si="0"/>
        <v>93.79201293532337</v>
      </c>
      <c r="J14" s="16"/>
      <c r="K14" s="15">
        <v>2420000</v>
      </c>
      <c r="L14" s="15">
        <v>2420000</v>
      </c>
      <c r="M14" s="15">
        <v>1018000</v>
      </c>
      <c r="N14" s="15">
        <v>4191191.57</v>
      </c>
      <c r="O14" s="12">
        <f t="shared" si="1"/>
        <v>411.70840569744593</v>
      </c>
      <c r="P14" s="16"/>
      <c r="Q14" s="15">
        <v>12500000</v>
      </c>
      <c r="R14" s="15">
        <v>12500000</v>
      </c>
      <c r="S14" s="15">
        <v>5200000</v>
      </c>
      <c r="T14" s="15">
        <v>3911448.48</v>
      </c>
      <c r="U14" s="12">
        <f t="shared" si="2"/>
        <v>75.220163076923072</v>
      </c>
      <c r="V14" s="15">
        <v>4191191.57</v>
      </c>
      <c r="W14" s="26">
        <f t="shared" si="3"/>
        <v>93.325452074241511</v>
      </c>
    </row>
    <row r="15" spans="1:23" ht="38.25" x14ac:dyDescent="0.2">
      <c r="A15" s="13">
        <v>0</v>
      </c>
      <c r="B15" s="18" t="s">
        <v>12</v>
      </c>
      <c r="C15" s="18" t="s">
        <v>23</v>
      </c>
      <c r="D15" s="14" t="s">
        <v>24</v>
      </c>
      <c r="E15" s="15">
        <v>23200000</v>
      </c>
      <c r="F15" s="15">
        <v>23200000</v>
      </c>
      <c r="G15" s="15">
        <v>6603000</v>
      </c>
      <c r="H15" s="15">
        <v>7008527.1399999997</v>
      </c>
      <c r="I15" s="12">
        <f t="shared" si="0"/>
        <v>106.14155898833863</v>
      </c>
      <c r="J15" s="16"/>
      <c r="K15" s="15">
        <v>27290000</v>
      </c>
      <c r="L15" s="15">
        <v>27290000</v>
      </c>
      <c r="M15" s="15">
        <v>7617490</v>
      </c>
      <c r="N15" s="15">
        <v>3528929.17</v>
      </c>
      <c r="O15" s="12">
        <f t="shared" si="1"/>
        <v>46.326666264084366</v>
      </c>
      <c r="P15" s="16"/>
      <c r="Q15" s="15">
        <v>12364000</v>
      </c>
      <c r="R15" s="15">
        <v>16364000</v>
      </c>
      <c r="S15" s="15">
        <v>4414000</v>
      </c>
      <c r="T15" s="15">
        <v>7284926.4900000002</v>
      </c>
      <c r="U15" s="12">
        <f t="shared" si="2"/>
        <v>165.04137947439966</v>
      </c>
      <c r="V15" s="15">
        <v>3528929.17</v>
      </c>
      <c r="W15" s="26">
        <f t="shared" si="3"/>
        <v>206.43447740267339</v>
      </c>
    </row>
    <row r="16" spans="1:23" ht="38.25" x14ac:dyDescent="0.2">
      <c r="A16" s="13">
        <v>0</v>
      </c>
      <c r="B16" s="18" t="s">
        <v>12</v>
      </c>
      <c r="C16" s="18" t="s">
        <v>25</v>
      </c>
      <c r="D16" s="14" t="s">
        <v>26</v>
      </c>
      <c r="E16" s="15">
        <v>660000</v>
      </c>
      <c r="F16" s="15">
        <v>660000</v>
      </c>
      <c r="G16" s="15">
        <v>206000</v>
      </c>
      <c r="H16" s="15">
        <v>428305.99</v>
      </c>
      <c r="I16" s="12">
        <f t="shared" si="0"/>
        <v>207.91552912621358</v>
      </c>
      <c r="J16" s="16"/>
      <c r="K16" s="15">
        <v>1009000</v>
      </c>
      <c r="L16" s="15">
        <v>1009000</v>
      </c>
      <c r="M16" s="15">
        <v>458700</v>
      </c>
      <c r="N16" s="15">
        <v>282173.55000000005</v>
      </c>
      <c r="O16" s="12">
        <f t="shared" si="1"/>
        <v>61.515925441465022</v>
      </c>
      <c r="P16" s="16"/>
      <c r="Q16" s="15">
        <v>610000</v>
      </c>
      <c r="R16" s="15">
        <v>610000</v>
      </c>
      <c r="S16" s="15">
        <v>275000</v>
      </c>
      <c r="T16" s="15">
        <v>355149.56</v>
      </c>
      <c r="U16" s="12">
        <f t="shared" si="2"/>
        <v>129.14529454545453</v>
      </c>
      <c r="V16" s="15">
        <v>282173.55000000005</v>
      </c>
      <c r="W16" s="26">
        <f t="shared" si="3"/>
        <v>125.86210153290412</v>
      </c>
    </row>
    <row r="17" spans="1:23" x14ac:dyDescent="0.2">
      <c r="A17" s="13">
        <v>1</v>
      </c>
      <c r="B17" s="18" t="s">
        <v>12</v>
      </c>
      <c r="C17" s="18" t="s">
        <v>27</v>
      </c>
      <c r="D17" s="14" t="s">
        <v>28</v>
      </c>
      <c r="E17" s="15">
        <v>15000</v>
      </c>
      <c r="F17" s="15">
        <v>15000</v>
      </c>
      <c r="G17" s="15">
        <v>14200</v>
      </c>
      <c r="H17" s="15">
        <v>82465</v>
      </c>
      <c r="I17" s="12">
        <f t="shared" si="0"/>
        <v>580.73943661971828</v>
      </c>
      <c r="J17" s="16"/>
      <c r="K17" s="15">
        <v>80200</v>
      </c>
      <c r="L17" s="15">
        <v>80200</v>
      </c>
      <c r="M17" s="15">
        <v>79650</v>
      </c>
      <c r="N17" s="15">
        <v>84748</v>
      </c>
      <c r="O17" s="12">
        <f t="shared" si="1"/>
        <v>106.40050219711237</v>
      </c>
      <c r="P17" s="16"/>
      <c r="Q17" s="15">
        <v>18000</v>
      </c>
      <c r="R17" s="15">
        <v>196000</v>
      </c>
      <c r="S17" s="15">
        <v>196000</v>
      </c>
      <c r="T17" s="15">
        <v>202488.06</v>
      </c>
      <c r="U17" s="12">
        <f t="shared" si="2"/>
        <v>103.31023469387755</v>
      </c>
      <c r="V17" s="28">
        <v>84748</v>
      </c>
      <c r="W17" s="26">
        <f t="shared" si="3"/>
        <v>238.92960305847924</v>
      </c>
    </row>
    <row r="18" spans="1:23" ht="25.5" x14ac:dyDescent="0.2">
      <c r="A18" s="13">
        <v>0</v>
      </c>
      <c r="B18" s="18" t="s">
        <v>12</v>
      </c>
      <c r="C18" s="18" t="s">
        <v>29</v>
      </c>
      <c r="D18" s="14" t="s">
        <v>30</v>
      </c>
      <c r="E18" s="15">
        <v>15000</v>
      </c>
      <c r="F18" s="15">
        <v>15000</v>
      </c>
      <c r="G18" s="15">
        <v>14200</v>
      </c>
      <c r="H18" s="15">
        <v>82465</v>
      </c>
      <c r="I18" s="12">
        <f t="shared" si="0"/>
        <v>580.73943661971828</v>
      </c>
      <c r="J18" s="16"/>
      <c r="K18" s="15">
        <v>80200</v>
      </c>
      <c r="L18" s="15">
        <v>80200</v>
      </c>
      <c r="M18" s="15">
        <v>79650</v>
      </c>
      <c r="N18" s="15">
        <v>84748</v>
      </c>
      <c r="O18" s="12">
        <f t="shared" si="1"/>
        <v>106.40050219711237</v>
      </c>
      <c r="P18" s="16"/>
      <c r="Q18" s="15">
        <v>18000</v>
      </c>
      <c r="R18" s="15">
        <v>196000</v>
      </c>
      <c r="S18" s="15">
        <v>196000</v>
      </c>
      <c r="T18" s="15">
        <v>202488.06</v>
      </c>
      <c r="U18" s="12">
        <f t="shared" si="2"/>
        <v>103.31023469387755</v>
      </c>
      <c r="V18" s="15">
        <v>84748</v>
      </c>
      <c r="W18" s="26">
        <f t="shared" si="3"/>
        <v>238.92960305847924</v>
      </c>
    </row>
    <row r="19" spans="1:23" ht="25.5" x14ac:dyDescent="0.2">
      <c r="A19" s="13">
        <v>1</v>
      </c>
      <c r="B19" s="18" t="s">
        <v>12</v>
      </c>
      <c r="C19" s="18" t="s">
        <v>31</v>
      </c>
      <c r="D19" s="14" t="s">
        <v>32</v>
      </c>
      <c r="E19" s="15">
        <v>6780100</v>
      </c>
      <c r="F19" s="15">
        <v>6780100</v>
      </c>
      <c r="G19" s="15">
        <v>3196250</v>
      </c>
      <c r="H19" s="15">
        <v>3762238.5500000003</v>
      </c>
      <c r="I19" s="12">
        <f t="shared" si="0"/>
        <v>117.70789362534219</v>
      </c>
      <c r="J19" s="16"/>
      <c r="K19" s="15">
        <v>7997200</v>
      </c>
      <c r="L19" s="15">
        <v>7997200</v>
      </c>
      <c r="M19" s="15">
        <v>3865735</v>
      </c>
      <c r="N19" s="15">
        <v>3124085.1999999997</v>
      </c>
      <c r="O19" s="12">
        <f t="shared" si="1"/>
        <v>80.814779078234793</v>
      </c>
      <c r="P19" s="16"/>
      <c r="Q19" s="15">
        <v>7566100</v>
      </c>
      <c r="R19" s="15">
        <v>7566100</v>
      </c>
      <c r="S19" s="15">
        <v>2917300</v>
      </c>
      <c r="T19" s="15">
        <v>1558540.4299999997</v>
      </c>
      <c r="U19" s="12">
        <f t="shared" si="2"/>
        <v>53.424071230247137</v>
      </c>
      <c r="V19" s="28">
        <v>3124085.1999999997</v>
      </c>
      <c r="W19" s="26">
        <f t="shared" si="3"/>
        <v>49.887897743633872</v>
      </c>
    </row>
    <row r="20" spans="1:23" x14ac:dyDescent="0.2">
      <c r="A20" s="13">
        <v>1</v>
      </c>
      <c r="B20" s="18" t="s">
        <v>12</v>
      </c>
      <c r="C20" s="18" t="s">
        <v>33</v>
      </c>
      <c r="D20" s="14" t="s">
        <v>34</v>
      </c>
      <c r="E20" s="15">
        <v>5207600</v>
      </c>
      <c r="F20" s="15">
        <v>5207600</v>
      </c>
      <c r="G20" s="15">
        <v>2845000</v>
      </c>
      <c r="H20" s="15">
        <v>2678228.56</v>
      </c>
      <c r="I20" s="12">
        <f t="shared" si="0"/>
        <v>94.138086467486829</v>
      </c>
      <c r="J20" s="16"/>
      <c r="K20" s="15">
        <v>5032000</v>
      </c>
      <c r="L20" s="15">
        <v>5032000</v>
      </c>
      <c r="M20" s="15">
        <v>2625840</v>
      </c>
      <c r="N20" s="15">
        <v>1264385.8999999999</v>
      </c>
      <c r="O20" s="12">
        <f t="shared" si="1"/>
        <v>48.151673369283735</v>
      </c>
      <c r="P20" s="16"/>
      <c r="Q20" s="15">
        <v>2491600</v>
      </c>
      <c r="R20" s="15">
        <v>2491600</v>
      </c>
      <c r="S20" s="15">
        <v>926800</v>
      </c>
      <c r="T20" s="15">
        <v>720921.97</v>
      </c>
      <c r="U20" s="12">
        <f t="shared" si="2"/>
        <v>77.786142641346572</v>
      </c>
      <c r="V20" s="28">
        <v>1264385.8999999999</v>
      </c>
      <c r="W20" s="26">
        <f t="shared" si="3"/>
        <v>57.017558484320332</v>
      </c>
    </row>
    <row r="21" spans="1:23" ht="38.25" x14ac:dyDescent="0.2">
      <c r="A21" s="13">
        <v>0</v>
      </c>
      <c r="B21" s="18" t="s">
        <v>12</v>
      </c>
      <c r="C21" s="18" t="s">
        <v>35</v>
      </c>
      <c r="D21" s="14" t="s">
        <v>36</v>
      </c>
      <c r="E21" s="15">
        <v>4357600</v>
      </c>
      <c r="F21" s="15">
        <v>4357600</v>
      </c>
      <c r="G21" s="15">
        <v>2310000</v>
      </c>
      <c r="H21" s="15">
        <v>2037519.24</v>
      </c>
      <c r="I21" s="12">
        <f t="shared" si="0"/>
        <v>88.204296103896112</v>
      </c>
      <c r="J21" s="16"/>
      <c r="K21" s="15">
        <v>3942000</v>
      </c>
      <c r="L21" s="15">
        <v>3942000</v>
      </c>
      <c r="M21" s="15">
        <v>2088200</v>
      </c>
      <c r="N21" s="15">
        <v>663867.91</v>
      </c>
      <c r="O21" s="12">
        <f t="shared" si="1"/>
        <v>31.791394981323627</v>
      </c>
      <c r="P21" s="16"/>
      <c r="Q21" s="15">
        <v>1743600</v>
      </c>
      <c r="R21" s="15">
        <v>1743600</v>
      </c>
      <c r="S21" s="15">
        <v>601800</v>
      </c>
      <c r="T21" s="15">
        <v>449212.47</v>
      </c>
      <c r="U21" s="12">
        <f t="shared" si="2"/>
        <v>74.6448105682951</v>
      </c>
      <c r="V21" s="15">
        <v>663867.91</v>
      </c>
      <c r="W21" s="26">
        <f t="shared" si="3"/>
        <v>67.665941256295994</v>
      </c>
    </row>
    <row r="22" spans="1:23" ht="51" x14ac:dyDescent="0.2">
      <c r="A22" s="13">
        <v>0</v>
      </c>
      <c r="B22" s="18" t="s">
        <v>12</v>
      </c>
      <c r="C22" s="18" t="s">
        <v>37</v>
      </c>
      <c r="D22" s="14" t="s">
        <v>38</v>
      </c>
      <c r="E22" s="15">
        <v>850000</v>
      </c>
      <c r="F22" s="15">
        <v>850000</v>
      </c>
      <c r="G22" s="15">
        <v>535000</v>
      </c>
      <c r="H22" s="15">
        <v>640709.31999999995</v>
      </c>
      <c r="I22" s="12">
        <f t="shared" si="0"/>
        <v>119.75875140186916</v>
      </c>
      <c r="J22" s="16"/>
      <c r="K22" s="15">
        <v>1090000</v>
      </c>
      <c r="L22" s="15">
        <v>1090000</v>
      </c>
      <c r="M22" s="15">
        <v>537640</v>
      </c>
      <c r="N22" s="15">
        <v>600517.99</v>
      </c>
      <c r="O22" s="12">
        <f t="shared" si="1"/>
        <v>111.69518451008109</v>
      </c>
      <c r="P22" s="16"/>
      <c r="Q22" s="15">
        <v>748000</v>
      </c>
      <c r="R22" s="15">
        <v>748000</v>
      </c>
      <c r="S22" s="15">
        <v>325000</v>
      </c>
      <c r="T22" s="15">
        <v>271709.5</v>
      </c>
      <c r="U22" s="12">
        <f t="shared" si="2"/>
        <v>83.602923076923076</v>
      </c>
      <c r="V22" s="15">
        <v>600517.99</v>
      </c>
      <c r="W22" s="26">
        <f t="shared" si="3"/>
        <v>45.245855165804443</v>
      </c>
    </row>
    <row r="23" spans="1:23" x14ac:dyDescent="0.2">
      <c r="A23" s="13">
        <v>1</v>
      </c>
      <c r="B23" s="18" t="s">
        <v>12</v>
      </c>
      <c r="C23" s="18" t="s">
        <v>39</v>
      </c>
      <c r="D23" s="14" t="s">
        <v>40</v>
      </c>
      <c r="E23" s="15">
        <v>0</v>
      </c>
      <c r="F23" s="15">
        <v>0</v>
      </c>
      <c r="G23" s="15">
        <v>0</v>
      </c>
      <c r="H23" s="15">
        <v>5881.23</v>
      </c>
      <c r="I23" s="12">
        <f t="shared" si="0"/>
        <v>0</v>
      </c>
      <c r="J23" s="16"/>
      <c r="K23" s="15">
        <v>0</v>
      </c>
      <c r="L23" s="15">
        <v>0</v>
      </c>
      <c r="M23" s="15">
        <v>0</v>
      </c>
      <c r="N23" s="15">
        <v>0</v>
      </c>
      <c r="O23" s="12">
        <f t="shared" si="1"/>
        <v>0</v>
      </c>
      <c r="P23" s="16"/>
      <c r="Q23" s="15">
        <v>0</v>
      </c>
      <c r="R23" s="15">
        <v>0</v>
      </c>
      <c r="S23" s="15">
        <v>0</v>
      </c>
      <c r="T23" s="15">
        <v>0</v>
      </c>
      <c r="U23" s="12">
        <f t="shared" si="2"/>
        <v>0</v>
      </c>
      <c r="V23" s="28">
        <v>0</v>
      </c>
      <c r="W23" s="26" t="e">
        <f t="shared" si="3"/>
        <v>#DIV/0!</v>
      </c>
    </row>
    <row r="24" spans="1:23" ht="25.5" x14ac:dyDescent="0.2">
      <c r="A24" s="13">
        <v>0</v>
      </c>
      <c r="B24" s="18" t="s">
        <v>12</v>
      </c>
      <c r="C24" s="18" t="s">
        <v>41</v>
      </c>
      <c r="D24" s="14" t="s">
        <v>42</v>
      </c>
      <c r="E24" s="15">
        <v>0</v>
      </c>
      <c r="F24" s="15">
        <v>0</v>
      </c>
      <c r="G24" s="15">
        <v>0</v>
      </c>
      <c r="H24" s="15">
        <v>5881.23</v>
      </c>
      <c r="I24" s="12">
        <f t="shared" si="0"/>
        <v>0</v>
      </c>
      <c r="J24" s="16"/>
      <c r="K24" s="15">
        <v>0</v>
      </c>
      <c r="L24" s="15">
        <v>0</v>
      </c>
      <c r="M24" s="15">
        <v>0</v>
      </c>
      <c r="N24" s="15">
        <v>0</v>
      </c>
      <c r="O24" s="12">
        <f t="shared" si="1"/>
        <v>0</v>
      </c>
      <c r="P24" s="16"/>
      <c r="Q24" s="15">
        <v>0</v>
      </c>
      <c r="R24" s="15">
        <v>0</v>
      </c>
      <c r="S24" s="15">
        <v>0</v>
      </c>
      <c r="T24" s="15">
        <v>0</v>
      </c>
      <c r="U24" s="12">
        <f t="shared" si="2"/>
        <v>0</v>
      </c>
      <c r="V24" s="15">
        <v>0</v>
      </c>
      <c r="W24" s="26" t="e">
        <f t="shared" si="3"/>
        <v>#DIV/0!</v>
      </c>
    </row>
    <row r="25" spans="1:23" ht="25.5" x14ac:dyDescent="0.2">
      <c r="A25" s="13">
        <v>1</v>
      </c>
      <c r="B25" s="18" t="s">
        <v>12</v>
      </c>
      <c r="C25" s="18" t="s">
        <v>43</v>
      </c>
      <c r="D25" s="14" t="s">
        <v>44</v>
      </c>
      <c r="E25" s="15">
        <v>1572500</v>
      </c>
      <c r="F25" s="15">
        <v>1572500</v>
      </c>
      <c r="G25" s="15">
        <v>351250</v>
      </c>
      <c r="H25" s="15">
        <v>1078128.76</v>
      </c>
      <c r="I25" s="12">
        <f t="shared" si="0"/>
        <v>306.94057224199287</v>
      </c>
      <c r="J25" s="16"/>
      <c r="K25" s="15">
        <v>2965200</v>
      </c>
      <c r="L25" s="15">
        <v>2965200</v>
      </c>
      <c r="M25" s="15">
        <v>1239895</v>
      </c>
      <c r="N25" s="15">
        <v>1859699.2999999998</v>
      </c>
      <c r="O25" s="12">
        <f t="shared" si="1"/>
        <v>149.98845063493278</v>
      </c>
      <c r="P25" s="16"/>
      <c r="Q25" s="15">
        <v>5074500</v>
      </c>
      <c r="R25" s="15">
        <v>5074500</v>
      </c>
      <c r="S25" s="15">
        <v>1990500</v>
      </c>
      <c r="T25" s="15">
        <v>837618.46000000008</v>
      </c>
      <c r="U25" s="12">
        <f t="shared" si="2"/>
        <v>42.080806832454158</v>
      </c>
      <c r="V25" s="28">
        <v>1859699.2999999998</v>
      </c>
      <c r="W25" s="26">
        <f t="shared" si="3"/>
        <v>45.040532090322358</v>
      </c>
    </row>
    <row r="26" spans="1:23" ht="25.5" x14ac:dyDescent="0.2">
      <c r="A26" s="13">
        <v>0</v>
      </c>
      <c r="B26" s="18" t="s">
        <v>12</v>
      </c>
      <c r="C26" s="18" t="s">
        <v>45</v>
      </c>
      <c r="D26" s="14" t="s">
        <v>46</v>
      </c>
      <c r="E26" s="15">
        <v>12500</v>
      </c>
      <c r="F26" s="15">
        <v>12500</v>
      </c>
      <c r="G26" s="15">
        <v>6250</v>
      </c>
      <c r="H26" s="15">
        <v>7221.83</v>
      </c>
      <c r="I26" s="12">
        <f t="shared" si="0"/>
        <v>115.54928</v>
      </c>
      <c r="J26" s="16"/>
      <c r="K26" s="15">
        <v>15200</v>
      </c>
      <c r="L26" s="15">
        <v>15200</v>
      </c>
      <c r="M26" s="15">
        <v>7245</v>
      </c>
      <c r="N26" s="15">
        <v>5270.09</v>
      </c>
      <c r="O26" s="12">
        <f t="shared" si="1"/>
        <v>72.741062801932372</v>
      </c>
      <c r="P26" s="16"/>
      <c r="Q26" s="15">
        <v>14500</v>
      </c>
      <c r="R26" s="15">
        <v>14500</v>
      </c>
      <c r="S26" s="15">
        <v>7250</v>
      </c>
      <c r="T26" s="15">
        <v>7305.85</v>
      </c>
      <c r="U26" s="12">
        <f t="shared" si="2"/>
        <v>100.77034482758623</v>
      </c>
      <c r="V26" s="15">
        <v>5270.09</v>
      </c>
      <c r="W26" s="26">
        <f t="shared" si="3"/>
        <v>138.6285623205676</v>
      </c>
    </row>
    <row r="27" spans="1:23" ht="25.5" x14ac:dyDescent="0.2">
      <c r="A27" s="13">
        <v>0</v>
      </c>
      <c r="B27" s="18" t="s">
        <v>12</v>
      </c>
      <c r="C27" s="18" t="s">
        <v>47</v>
      </c>
      <c r="D27" s="14" t="s">
        <v>48</v>
      </c>
      <c r="E27" s="15">
        <v>1080000</v>
      </c>
      <c r="F27" s="15">
        <v>1080000</v>
      </c>
      <c r="G27" s="15">
        <v>220000</v>
      </c>
      <c r="H27" s="15">
        <v>531222.55000000005</v>
      </c>
      <c r="I27" s="12">
        <f t="shared" si="0"/>
        <v>241.46479545454548</v>
      </c>
      <c r="J27" s="16"/>
      <c r="K27" s="15">
        <v>1380000</v>
      </c>
      <c r="L27" s="15">
        <v>1380000</v>
      </c>
      <c r="M27" s="15">
        <v>602400</v>
      </c>
      <c r="N27" s="15">
        <v>735730.28</v>
      </c>
      <c r="O27" s="12">
        <f t="shared" si="1"/>
        <v>122.13318061088978</v>
      </c>
      <c r="P27" s="16"/>
      <c r="Q27" s="15">
        <v>3300000</v>
      </c>
      <c r="R27" s="15">
        <v>3300000</v>
      </c>
      <c r="S27" s="15">
        <v>1291300</v>
      </c>
      <c r="T27" s="15">
        <v>699393.77</v>
      </c>
      <c r="U27" s="12">
        <f t="shared" si="2"/>
        <v>54.16198946797801</v>
      </c>
      <c r="V27" s="15">
        <v>735730.28</v>
      </c>
      <c r="W27" s="26">
        <f t="shared" si="3"/>
        <v>95.061164262533822</v>
      </c>
    </row>
    <row r="28" spans="1:23" ht="25.5" x14ac:dyDescent="0.2">
      <c r="A28" s="13">
        <v>0</v>
      </c>
      <c r="B28" s="18" t="s">
        <v>12</v>
      </c>
      <c r="C28" s="18" t="s">
        <v>49</v>
      </c>
      <c r="D28" s="14" t="s">
        <v>50</v>
      </c>
      <c r="E28" s="15">
        <v>450000</v>
      </c>
      <c r="F28" s="15">
        <v>450000</v>
      </c>
      <c r="G28" s="15">
        <v>115000</v>
      </c>
      <c r="H28" s="15">
        <v>513638.18</v>
      </c>
      <c r="I28" s="12">
        <f t="shared" si="0"/>
        <v>446.6418956521739</v>
      </c>
      <c r="J28" s="16"/>
      <c r="K28" s="15">
        <v>1510000</v>
      </c>
      <c r="L28" s="15">
        <v>1510000</v>
      </c>
      <c r="M28" s="15">
        <v>604000</v>
      </c>
      <c r="N28" s="15">
        <v>1080517.99</v>
      </c>
      <c r="O28" s="12">
        <f t="shared" si="1"/>
        <v>178.89370695364238</v>
      </c>
      <c r="P28" s="16"/>
      <c r="Q28" s="15">
        <v>1720000</v>
      </c>
      <c r="R28" s="15">
        <v>1720000</v>
      </c>
      <c r="S28" s="15">
        <v>675300</v>
      </c>
      <c r="T28" s="15">
        <v>124140.18</v>
      </c>
      <c r="U28" s="12">
        <f t="shared" si="2"/>
        <v>18.382967569968901</v>
      </c>
      <c r="V28" s="15">
        <v>1080517.99</v>
      </c>
      <c r="W28" s="26">
        <f t="shared" si="3"/>
        <v>11.488950776284621</v>
      </c>
    </row>
    <row r="29" spans="1:23" ht="25.5" x14ac:dyDescent="0.2">
      <c r="A29" s="13">
        <v>0</v>
      </c>
      <c r="B29" s="18" t="s">
        <v>12</v>
      </c>
      <c r="C29" s="18" t="s">
        <v>51</v>
      </c>
      <c r="D29" s="14" t="s">
        <v>52</v>
      </c>
      <c r="E29" s="15">
        <v>30000</v>
      </c>
      <c r="F29" s="15">
        <v>30000</v>
      </c>
      <c r="G29" s="15">
        <v>10000</v>
      </c>
      <c r="H29" s="15">
        <v>26046.2</v>
      </c>
      <c r="I29" s="12">
        <f t="shared" si="0"/>
        <v>260.46199999999999</v>
      </c>
      <c r="J29" s="16"/>
      <c r="K29" s="15">
        <v>60000</v>
      </c>
      <c r="L29" s="15">
        <v>60000</v>
      </c>
      <c r="M29" s="15">
        <v>26250</v>
      </c>
      <c r="N29" s="15">
        <v>38180.94</v>
      </c>
      <c r="O29" s="12">
        <f t="shared" si="1"/>
        <v>145.4512</v>
      </c>
      <c r="P29" s="16"/>
      <c r="Q29" s="15">
        <v>40000</v>
      </c>
      <c r="R29" s="15">
        <v>40000</v>
      </c>
      <c r="S29" s="15">
        <v>16650</v>
      </c>
      <c r="T29" s="15">
        <v>6778.66</v>
      </c>
      <c r="U29" s="12">
        <f t="shared" si="2"/>
        <v>40.712672672672674</v>
      </c>
      <c r="V29" s="15">
        <v>38180.94</v>
      </c>
      <c r="W29" s="26">
        <f t="shared" si="3"/>
        <v>17.754041676291887</v>
      </c>
    </row>
    <row r="30" spans="1:23" x14ac:dyDescent="0.2">
      <c r="A30" s="13">
        <v>1</v>
      </c>
      <c r="B30" s="18" t="s">
        <v>12</v>
      </c>
      <c r="C30" s="18" t="s">
        <v>53</v>
      </c>
      <c r="D30" s="14" t="s">
        <v>54</v>
      </c>
      <c r="E30" s="15">
        <v>9420000</v>
      </c>
      <c r="F30" s="15">
        <v>9420000</v>
      </c>
      <c r="G30" s="15">
        <v>3320000</v>
      </c>
      <c r="H30" s="15">
        <v>3949444.4</v>
      </c>
      <c r="I30" s="12">
        <f t="shared" si="0"/>
        <v>118.9591686746988</v>
      </c>
      <c r="J30" s="16"/>
      <c r="K30" s="15">
        <v>11667000</v>
      </c>
      <c r="L30" s="15">
        <v>11667000</v>
      </c>
      <c r="M30" s="15">
        <v>4164000</v>
      </c>
      <c r="N30" s="15">
        <v>1894348.52</v>
      </c>
      <c r="O30" s="12">
        <f t="shared" si="1"/>
        <v>45.49348030739673</v>
      </c>
      <c r="P30" s="16"/>
      <c r="Q30" s="15">
        <v>7820000</v>
      </c>
      <c r="R30" s="15">
        <v>8320000</v>
      </c>
      <c r="S30" s="15">
        <v>3318400</v>
      </c>
      <c r="T30" s="15">
        <v>3675237.7600000002</v>
      </c>
      <c r="U30" s="12">
        <f t="shared" si="2"/>
        <v>110.75330761812923</v>
      </c>
      <c r="V30" s="28">
        <v>1894348.52</v>
      </c>
      <c r="W30" s="26">
        <f t="shared" si="3"/>
        <v>194.0106438280956</v>
      </c>
    </row>
    <row r="31" spans="1:23" ht="25.5" x14ac:dyDescent="0.2">
      <c r="A31" s="13">
        <v>1</v>
      </c>
      <c r="B31" s="18" t="s">
        <v>12</v>
      </c>
      <c r="C31" s="18" t="s">
        <v>55</v>
      </c>
      <c r="D31" s="14" t="s">
        <v>56</v>
      </c>
      <c r="E31" s="15">
        <v>1450000</v>
      </c>
      <c r="F31" s="15">
        <v>1450000</v>
      </c>
      <c r="G31" s="15">
        <v>515000</v>
      </c>
      <c r="H31" s="15">
        <v>612765.47</v>
      </c>
      <c r="I31" s="12">
        <f t="shared" si="0"/>
        <v>118.98358640776698</v>
      </c>
      <c r="J31" s="16"/>
      <c r="K31" s="15">
        <v>1947000</v>
      </c>
      <c r="L31" s="15">
        <v>1947000</v>
      </c>
      <c r="M31" s="15">
        <v>631200</v>
      </c>
      <c r="N31" s="15">
        <v>236423.55</v>
      </c>
      <c r="O31" s="12">
        <f t="shared" si="1"/>
        <v>37.456202471482882</v>
      </c>
      <c r="P31" s="16"/>
      <c r="Q31" s="15">
        <v>250000</v>
      </c>
      <c r="R31" s="15">
        <v>350000</v>
      </c>
      <c r="S31" s="15">
        <v>182300</v>
      </c>
      <c r="T31" s="15">
        <v>317383.78000000003</v>
      </c>
      <c r="U31" s="12">
        <f t="shared" si="2"/>
        <v>174.09971475589688</v>
      </c>
      <c r="V31" s="28">
        <v>236423.55</v>
      </c>
      <c r="W31" s="26">
        <f t="shared" si="3"/>
        <v>134.24372487427755</v>
      </c>
    </row>
    <row r="32" spans="1:23" x14ac:dyDescent="0.2">
      <c r="A32" s="13">
        <v>0</v>
      </c>
      <c r="B32" s="18" t="s">
        <v>12</v>
      </c>
      <c r="C32" s="18" t="s">
        <v>57</v>
      </c>
      <c r="D32" s="14" t="s">
        <v>58</v>
      </c>
      <c r="E32" s="15">
        <v>1450000</v>
      </c>
      <c r="F32" s="15">
        <v>1450000</v>
      </c>
      <c r="G32" s="15">
        <v>515000</v>
      </c>
      <c r="H32" s="15">
        <v>612765.47</v>
      </c>
      <c r="I32" s="12">
        <f t="shared" si="0"/>
        <v>118.98358640776698</v>
      </c>
      <c r="J32" s="16"/>
      <c r="K32" s="15">
        <v>1947000</v>
      </c>
      <c r="L32" s="15">
        <v>1947000</v>
      </c>
      <c r="M32" s="15">
        <v>631200</v>
      </c>
      <c r="N32" s="15">
        <v>236423.55</v>
      </c>
      <c r="O32" s="12">
        <f t="shared" si="1"/>
        <v>37.456202471482882</v>
      </c>
      <c r="P32" s="16"/>
      <c r="Q32" s="15">
        <v>250000</v>
      </c>
      <c r="R32" s="15">
        <v>350000</v>
      </c>
      <c r="S32" s="15">
        <v>182300</v>
      </c>
      <c r="T32" s="15">
        <v>317383.78000000003</v>
      </c>
      <c r="U32" s="12">
        <f t="shared" si="2"/>
        <v>174.09971475589688</v>
      </c>
      <c r="V32" s="15">
        <v>236423.55</v>
      </c>
      <c r="W32" s="26">
        <f t="shared" si="3"/>
        <v>134.24372487427755</v>
      </c>
    </row>
    <row r="33" spans="1:23" ht="25.5" x14ac:dyDescent="0.2">
      <c r="A33" s="13">
        <v>1</v>
      </c>
      <c r="B33" s="18" t="s">
        <v>12</v>
      </c>
      <c r="C33" s="18" t="s">
        <v>59</v>
      </c>
      <c r="D33" s="14" t="s">
        <v>60</v>
      </c>
      <c r="E33" s="15">
        <v>4850000</v>
      </c>
      <c r="F33" s="15">
        <v>4850000</v>
      </c>
      <c r="G33" s="15">
        <v>1640000</v>
      </c>
      <c r="H33" s="15">
        <v>2117246.5299999998</v>
      </c>
      <c r="I33" s="12">
        <f t="shared" si="0"/>
        <v>129.10039817073169</v>
      </c>
      <c r="J33" s="16"/>
      <c r="K33" s="15">
        <v>6320000</v>
      </c>
      <c r="L33" s="15">
        <v>6320000</v>
      </c>
      <c r="M33" s="15">
        <v>2120000</v>
      </c>
      <c r="N33" s="15">
        <v>798811.77</v>
      </c>
      <c r="O33" s="12">
        <f t="shared" si="1"/>
        <v>37.679800471698115</v>
      </c>
      <c r="P33" s="16"/>
      <c r="Q33" s="15">
        <v>2900000</v>
      </c>
      <c r="R33" s="15">
        <v>3300000</v>
      </c>
      <c r="S33" s="15">
        <v>1370600</v>
      </c>
      <c r="T33" s="15">
        <v>1532070.09</v>
      </c>
      <c r="U33" s="12">
        <f t="shared" si="2"/>
        <v>111.78097840361887</v>
      </c>
      <c r="V33" s="28">
        <v>798811.77</v>
      </c>
      <c r="W33" s="26">
        <f t="shared" si="3"/>
        <v>191.79362993111633</v>
      </c>
    </row>
    <row r="34" spans="1:23" x14ac:dyDescent="0.2">
      <c r="A34" s="13">
        <v>0</v>
      </c>
      <c r="B34" s="18" t="s">
        <v>12</v>
      </c>
      <c r="C34" s="18" t="s">
        <v>61</v>
      </c>
      <c r="D34" s="14" t="s">
        <v>58</v>
      </c>
      <c r="E34" s="15">
        <v>4850000</v>
      </c>
      <c r="F34" s="15">
        <v>4850000</v>
      </c>
      <c r="G34" s="15">
        <v>1640000</v>
      </c>
      <c r="H34" s="15">
        <v>2117246.5299999998</v>
      </c>
      <c r="I34" s="12">
        <f t="shared" si="0"/>
        <v>129.10039817073169</v>
      </c>
      <c r="J34" s="16"/>
      <c r="K34" s="15">
        <v>6320000</v>
      </c>
      <c r="L34" s="15">
        <v>6320000</v>
      </c>
      <c r="M34" s="15">
        <v>2120000</v>
      </c>
      <c r="N34" s="15">
        <v>798811.77</v>
      </c>
      <c r="O34" s="12">
        <f t="shared" si="1"/>
        <v>37.679800471698115</v>
      </c>
      <c r="P34" s="16"/>
      <c r="Q34" s="15">
        <v>2900000</v>
      </c>
      <c r="R34" s="15">
        <v>3300000</v>
      </c>
      <c r="S34" s="15">
        <v>1370600</v>
      </c>
      <c r="T34" s="15">
        <v>1532070.09</v>
      </c>
      <c r="U34" s="12">
        <f t="shared" si="2"/>
        <v>111.78097840361887</v>
      </c>
      <c r="V34" s="15">
        <v>798811.77</v>
      </c>
      <c r="W34" s="26">
        <f t="shared" si="3"/>
        <v>191.79362993111633</v>
      </c>
    </row>
    <row r="35" spans="1:23" ht="25.5" x14ac:dyDescent="0.2">
      <c r="A35" s="13">
        <v>1</v>
      </c>
      <c r="B35" s="18" t="s">
        <v>12</v>
      </c>
      <c r="C35" s="18" t="s">
        <v>62</v>
      </c>
      <c r="D35" s="14" t="s">
        <v>63</v>
      </c>
      <c r="E35" s="15">
        <v>3120000</v>
      </c>
      <c r="F35" s="15">
        <v>3120000</v>
      </c>
      <c r="G35" s="15">
        <v>1165000</v>
      </c>
      <c r="H35" s="15">
        <v>1219432.3999999999</v>
      </c>
      <c r="I35" s="12">
        <f t="shared" si="0"/>
        <v>104.67230901287552</v>
      </c>
      <c r="J35" s="16"/>
      <c r="K35" s="15">
        <v>3400000</v>
      </c>
      <c r="L35" s="15">
        <v>3400000</v>
      </c>
      <c r="M35" s="15">
        <v>1412800</v>
      </c>
      <c r="N35" s="15">
        <v>859113.2</v>
      </c>
      <c r="O35" s="12">
        <f t="shared" si="1"/>
        <v>60.809258210645524</v>
      </c>
      <c r="P35" s="16"/>
      <c r="Q35" s="15">
        <v>4670000</v>
      </c>
      <c r="R35" s="15">
        <v>4670000</v>
      </c>
      <c r="S35" s="15">
        <v>1765500</v>
      </c>
      <c r="T35" s="15">
        <v>1825783.8900000001</v>
      </c>
      <c r="U35" s="12">
        <f t="shared" si="2"/>
        <v>103.41455055225151</v>
      </c>
      <c r="V35" s="28">
        <v>859113.2</v>
      </c>
      <c r="W35" s="26">
        <f t="shared" si="3"/>
        <v>212.5195946238517</v>
      </c>
    </row>
    <row r="36" spans="1:23" ht="63.75" x14ac:dyDescent="0.2">
      <c r="A36" s="13">
        <v>0</v>
      </c>
      <c r="B36" s="18" t="s">
        <v>12</v>
      </c>
      <c r="C36" s="18" t="s">
        <v>64</v>
      </c>
      <c r="D36" s="14" t="s">
        <v>65</v>
      </c>
      <c r="E36" s="15">
        <v>0</v>
      </c>
      <c r="F36" s="15">
        <v>0</v>
      </c>
      <c r="G36" s="15">
        <v>0</v>
      </c>
      <c r="H36" s="15">
        <v>0</v>
      </c>
      <c r="I36" s="12">
        <f t="shared" si="0"/>
        <v>0</v>
      </c>
      <c r="J36" s="16"/>
      <c r="K36" s="15">
        <v>0</v>
      </c>
      <c r="L36" s="15">
        <v>0</v>
      </c>
      <c r="M36" s="15">
        <v>0</v>
      </c>
      <c r="N36" s="15">
        <v>0</v>
      </c>
      <c r="O36" s="12">
        <f t="shared" si="1"/>
        <v>0</v>
      </c>
      <c r="P36" s="16"/>
      <c r="Q36" s="15">
        <v>2170000</v>
      </c>
      <c r="R36" s="15">
        <v>2170000</v>
      </c>
      <c r="S36" s="15">
        <v>819900</v>
      </c>
      <c r="T36" s="15">
        <v>921422.39</v>
      </c>
      <c r="U36" s="12">
        <f t="shared" si="2"/>
        <v>112.38228930357361</v>
      </c>
      <c r="V36" s="15">
        <v>0</v>
      </c>
      <c r="W36" s="26" t="e">
        <f t="shared" si="3"/>
        <v>#DIV/0!</v>
      </c>
    </row>
    <row r="37" spans="1:23" ht="51" x14ac:dyDescent="0.2">
      <c r="A37" s="13">
        <v>0</v>
      </c>
      <c r="B37" s="18" t="s">
        <v>12</v>
      </c>
      <c r="C37" s="18" t="s">
        <v>66</v>
      </c>
      <c r="D37" s="14" t="s">
        <v>67</v>
      </c>
      <c r="E37" s="15">
        <v>0</v>
      </c>
      <c r="F37" s="15">
        <v>0</v>
      </c>
      <c r="G37" s="15">
        <v>0</v>
      </c>
      <c r="H37" s="15">
        <v>0</v>
      </c>
      <c r="I37" s="12">
        <f t="shared" si="0"/>
        <v>0</v>
      </c>
      <c r="J37" s="16"/>
      <c r="K37" s="15">
        <v>0</v>
      </c>
      <c r="L37" s="15">
        <v>0</v>
      </c>
      <c r="M37" s="15">
        <v>0</v>
      </c>
      <c r="N37" s="15">
        <v>859113.2</v>
      </c>
      <c r="O37" s="12">
        <f t="shared" si="1"/>
        <v>0</v>
      </c>
      <c r="P37" s="16"/>
      <c r="Q37" s="15">
        <v>2500000</v>
      </c>
      <c r="R37" s="15">
        <v>2500000</v>
      </c>
      <c r="S37" s="15">
        <v>945600</v>
      </c>
      <c r="T37" s="15">
        <v>904361.5</v>
      </c>
      <c r="U37" s="12">
        <f t="shared" si="2"/>
        <v>95.638906514382398</v>
      </c>
      <c r="V37" s="15">
        <v>859113.2</v>
      </c>
      <c r="W37" s="26">
        <f t="shared" si="3"/>
        <v>105.26686122387599</v>
      </c>
    </row>
    <row r="38" spans="1:23" ht="25.5" x14ac:dyDescent="0.2">
      <c r="A38" s="13">
        <v>1</v>
      </c>
      <c r="B38" s="18" t="s">
        <v>12</v>
      </c>
      <c r="C38" s="18" t="s">
        <v>68</v>
      </c>
      <c r="D38" s="14" t="s">
        <v>69</v>
      </c>
      <c r="E38" s="15">
        <v>57027000</v>
      </c>
      <c r="F38" s="15">
        <v>57027000</v>
      </c>
      <c r="G38" s="15">
        <v>21361600</v>
      </c>
      <c r="H38" s="15">
        <v>24066661.16</v>
      </c>
      <c r="I38" s="12">
        <f t="shared" si="0"/>
        <v>112.66319545352408</v>
      </c>
      <c r="J38" s="16"/>
      <c r="K38" s="15">
        <v>63362700</v>
      </c>
      <c r="L38" s="15">
        <v>63362700</v>
      </c>
      <c r="M38" s="15">
        <v>25430050</v>
      </c>
      <c r="N38" s="15">
        <v>18905999.050000001</v>
      </c>
      <c r="O38" s="12">
        <f t="shared" si="1"/>
        <v>74.345111590421581</v>
      </c>
      <c r="P38" s="16"/>
      <c r="Q38" s="15">
        <v>54660700</v>
      </c>
      <c r="R38" s="15">
        <v>55443700</v>
      </c>
      <c r="S38" s="15">
        <v>21276000</v>
      </c>
      <c r="T38" s="15">
        <v>27231248.420000002</v>
      </c>
      <c r="U38" s="12">
        <f t="shared" si="2"/>
        <v>127.9904513066366</v>
      </c>
      <c r="V38" s="28">
        <v>18905999.050000001</v>
      </c>
      <c r="W38" s="26">
        <f t="shared" si="3"/>
        <v>144.03496132620404</v>
      </c>
    </row>
    <row r="39" spans="1:23" x14ac:dyDescent="0.2">
      <c r="A39" s="13">
        <v>1</v>
      </c>
      <c r="B39" s="18" t="s">
        <v>12</v>
      </c>
      <c r="C39" s="18" t="s">
        <v>70</v>
      </c>
      <c r="D39" s="14" t="s">
        <v>71</v>
      </c>
      <c r="E39" s="15">
        <v>25587700</v>
      </c>
      <c r="F39" s="15">
        <v>25587700</v>
      </c>
      <c r="G39" s="15">
        <v>9049700</v>
      </c>
      <c r="H39" s="15">
        <v>10319976.790000001</v>
      </c>
      <c r="I39" s="12">
        <f t="shared" si="0"/>
        <v>114.03667292838438</v>
      </c>
      <c r="J39" s="16"/>
      <c r="K39" s="15">
        <v>27673200</v>
      </c>
      <c r="L39" s="15">
        <v>27673200</v>
      </c>
      <c r="M39" s="15">
        <v>10543250</v>
      </c>
      <c r="N39" s="15">
        <v>7423978.7200000007</v>
      </c>
      <c r="O39" s="12">
        <f t="shared" si="1"/>
        <v>70.414518483389855</v>
      </c>
      <c r="P39" s="16"/>
      <c r="Q39" s="15">
        <v>24330700</v>
      </c>
      <c r="R39" s="15">
        <v>24550700</v>
      </c>
      <c r="S39" s="15">
        <v>9563200</v>
      </c>
      <c r="T39" s="15">
        <v>12233519.93</v>
      </c>
      <c r="U39" s="12">
        <f t="shared" si="2"/>
        <v>127.92287027354861</v>
      </c>
      <c r="V39" s="28">
        <v>7423978.7200000007</v>
      </c>
      <c r="W39" s="26">
        <f t="shared" si="3"/>
        <v>164.78387656262029</v>
      </c>
    </row>
    <row r="40" spans="1:23" ht="38.25" x14ac:dyDescent="0.2">
      <c r="A40" s="13">
        <v>0</v>
      </c>
      <c r="B40" s="18" t="s">
        <v>12</v>
      </c>
      <c r="C40" s="18" t="s">
        <v>72</v>
      </c>
      <c r="D40" s="14" t="s">
        <v>73</v>
      </c>
      <c r="E40" s="15">
        <v>117200</v>
      </c>
      <c r="F40" s="15">
        <v>117200</v>
      </c>
      <c r="G40" s="15">
        <v>55700</v>
      </c>
      <c r="H40" s="15">
        <v>46977.69</v>
      </c>
      <c r="I40" s="12">
        <f t="shared" si="0"/>
        <v>84.340556552962298</v>
      </c>
      <c r="J40" s="16"/>
      <c r="K40" s="15">
        <v>108100</v>
      </c>
      <c r="L40" s="15">
        <v>108100</v>
      </c>
      <c r="M40" s="15">
        <v>50600</v>
      </c>
      <c r="N40" s="15">
        <v>57048.13</v>
      </c>
      <c r="O40" s="12">
        <f t="shared" si="1"/>
        <v>112.7433399209486</v>
      </c>
      <c r="P40" s="16"/>
      <c r="Q40" s="15">
        <v>139700</v>
      </c>
      <c r="R40" s="15">
        <v>199700</v>
      </c>
      <c r="S40" s="15">
        <v>122300</v>
      </c>
      <c r="T40" s="15">
        <v>137665.59</v>
      </c>
      <c r="U40" s="12">
        <f t="shared" si="2"/>
        <v>112.56385118560917</v>
      </c>
      <c r="V40" s="15">
        <v>57048.13</v>
      </c>
      <c r="W40" s="26">
        <f t="shared" si="3"/>
        <v>241.31481610352523</v>
      </c>
    </row>
    <row r="41" spans="1:23" ht="38.25" x14ac:dyDescent="0.2">
      <c r="A41" s="13">
        <v>0</v>
      </c>
      <c r="B41" s="18" t="s">
        <v>12</v>
      </c>
      <c r="C41" s="18" t="s">
        <v>74</v>
      </c>
      <c r="D41" s="14" t="s">
        <v>75</v>
      </c>
      <c r="E41" s="15">
        <v>189400</v>
      </c>
      <c r="F41" s="15">
        <v>189400</v>
      </c>
      <c r="G41" s="15">
        <v>22000</v>
      </c>
      <c r="H41" s="15">
        <v>119666.74</v>
      </c>
      <c r="I41" s="12">
        <f t="shared" si="0"/>
        <v>543.93972727272728</v>
      </c>
      <c r="J41" s="16"/>
      <c r="K41" s="15">
        <v>311000</v>
      </c>
      <c r="L41" s="15">
        <v>311000</v>
      </c>
      <c r="M41" s="15">
        <v>128300</v>
      </c>
      <c r="N41" s="15">
        <v>12797.06</v>
      </c>
      <c r="O41" s="12">
        <f t="shared" si="1"/>
        <v>9.9743257989088079</v>
      </c>
      <c r="P41" s="16"/>
      <c r="Q41" s="15">
        <v>41000</v>
      </c>
      <c r="R41" s="15">
        <v>201000</v>
      </c>
      <c r="S41" s="15">
        <v>175500</v>
      </c>
      <c r="T41" s="15">
        <v>228908.16</v>
      </c>
      <c r="U41" s="12">
        <f t="shared" si="2"/>
        <v>130.43199999999999</v>
      </c>
      <c r="V41" s="15">
        <v>12797.06</v>
      </c>
      <c r="W41" s="26">
        <f t="shared" si="3"/>
        <v>1788.7558548604134</v>
      </c>
    </row>
    <row r="42" spans="1:23" ht="38.25" x14ac:dyDescent="0.2">
      <c r="A42" s="13">
        <v>0</v>
      </c>
      <c r="B42" s="18" t="s">
        <v>12</v>
      </c>
      <c r="C42" s="18" t="s">
        <v>76</v>
      </c>
      <c r="D42" s="14" t="s">
        <v>77</v>
      </c>
      <c r="E42" s="15">
        <v>887100</v>
      </c>
      <c r="F42" s="15">
        <v>887100</v>
      </c>
      <c r="G42" s="15">
        <v>40000</v>
      </c>
      <c r="H42" s="15">
        <v>356027.46</v>
      </c>
      <c r="I42" s="12">
        <f t="shared" ref="I42:I73" si="4">IF(G42=0,0,H42/G42*100)</f>
        <v>890.06865000000005</v>
      </c>
      <c r="J42" s="16"/>
      <c r="K42" s="15">
        <v>1280000</v>
      </c>
      <c r="L42" s="15">
        <v>1280000</v>
      </c>
      <c r="M42" s="15">
        <v>356800</v>
      </c>
      <c r="N42" s="15">
        <v>5505.53</v>
      </c>
      <c r="O42" s="12">
        <f t="shared" ref="O42:O73" si="5">IF(M42=0,0,N42/M42*100)</f>
        <v>1.5430297085201792</v>
      </c>
      <c r="P42" s="16"/>
      <c r="Q42" s="15">
        <v>1030000</v>
      </c>
      <c r="R42" s="15">
        <v>1030000</v>
      </c>
      <c r="S42" s="15">
        <v>313600</v>
      </c>
      <c r="T42" s="15">
        <v>320388.25</v>
      </c>
      <c r="U42" s="12">
        <f t="shared" ref="U42:U73" si="6">IF(S42=0,0,T42/S42*100)</f>
        <v>102.16462053571429</v>
      </c>
      <c r="V42" s="15">
        <v>5505.53</v>
      </c>
      <c r="W42" s="26">
        <f t="shared" si="3"/>
        <v>5819.3897771876645</v>
      </c>
    </row>
    <row r="43" spans="1:23" ht="38.25" x14ac:dyDescent="0.2">
      <c r="A43" s="13">
        <v>0</v>
      </c>
      <c r="B43" s="18" t="s">
        <v>12</v>
      </c>
      <c r="C43" s="18" t="s">
        <v>78</v>
      </c>
      <c r="D43" s="14" t="s">
        <v>79</v>
      </c>
      <c r="E43" s="15">
        <v>1441000</v>
      </c>
      <c r="F43" s="15">
        <v>1441000</v>
      </c>
      <c r="G43" s="15">
        <v>583000</v>
      </c>
      <c r="H43" s="15">
        <v>764583.14</v>
      </c>
      <c r="I43" s="12">
        <f t="shared" si="4"/>
        <v>131.14633619210977</v>
      </c>
      <c r="J43" s="16"/>
      <c r="K43" s="15">
        <v>1670000</v>
      </c>
      <c r="L43" s="15">
        <v>1670000</v>
      </c>
      <c r="M43" s="15">
        <v>758100</v>
      </c>
      <c r="N43" s="15">
        <v>477381.47</v>
      </c>
      <c r="O43" s="12">
        <f t="shared" si="5"/>
        <v>62.970778261443073</v>
      </c>
      <c r="P43" s="16"/>
      <c r="Q43" s="15">
        <v>1250000</v>
      </c>
      <c r="R43" s="15">
        <v>1250000</v>
      </c>
      <c r="S43" s="15">
        <v>528700</v>
      </c>
      <c r="T43" s="15">
        <v>613078.35</v>
      </c>
      <c r="U43" s="12">
        <f t="shared" si="6"/>
        <v>115.95958955929638</v>
      </c>
      <c r="V43" s="15">
        <v>477381.47</v>
      </c>
      <c r="W43" s="26">
        <f t="shared" si="3"/>
        <v>128.42525077481537</v>
      </c>
    </row>
    <row r="44" spans="1:23" x14ac:dyDescent="0.2">
      <c r="A44" s="13">
        <v>0</v>
      </c>
      <c r="B44" s="18" t="s">
        <v>12</v>
      </c>
      <c r="C44" s="18" t="s">
        <v>80</v>
      </c>
      <c r="D44" s="14" t="s">
        <v>81</v>
      </c>
      <c r="E44" s="15">
        <v>4296400</v>
      </c>
      <c r="F44" s="15">
        <v>4296400</v>
      </c>
      <c r="G44" s="15">
        <v>1903700</v>
      </c>
      <c r="H44" s="15">
        <v>1907995.96</v>
      </c>
      <c r="I44" s="12">
        <f t="shared" si="4"/>
        <v>100.22566370751693</v>
      </c>
      <c r="J44" s="16"/>
      <c r="K44" s="15">
        <v>4824100</v>
      </c>
      <c r="L44" s="15">
        <v>4824100</v>
      </c>
      <c r="M44" s="15">
        <v>2024400</v>
      </c>
      <c r="N44" s="15">
        <v>1263961.6000000001</v>
      </c>
      <c r="O44" s="12">
        <f t="shared" si="5"/>
        <v>62.436356451294216</v>
      </c>
      <c r="P44" s="16"/>
      <c r="Q44" s="15">
        <v>4100000</v>
      </c>
      <c r="R44" s="15">
        <v>4100000</v>
      </c>
      <c r="S44" s="15">
        <v>1701800</v>
      </c>
      <c r="T44" s="15">
        <v>1980682.41</v>
      </c>
      <c r="U44" s="12">
        <f t="shared" si="6"/>
        <v>116.38749618051474</v>
      </c>
      <c r="V44" s="15">
        <v>1263961.6000000001</v>
      </c>
      <c r="W44" s="26">
        <f t="shared" si="3"/>
        <v>156.70431839068527</v>
      </c>
    </row>
    <row r="45" spans="1:23" x14ac:dyDescent="0.2">
      <c r="A45" s="13">
        <v>0</v>
      </c>
      <c r="B45" s="18" t="s">
        <v>12</v>
      </c>
      <c r="C45" s="18" t="s">
        <v>82</v>
      </c>
      <c r="D45" s="14" t="s">
        <v>83</v>
      </c>
      <c r="E45" s="15">
        <v>16034300</v>
      </c>
      <c r="F45" s="15">
        <v>16034300</v>
      </c>
      <c r="G45" s="15">
        <v>5717700</v>
      </c>
      <c r="H45" s="15">
        <v>6567810.9900000002</v>
      </c>
      <c r="I45" s="12">
        <f t="shared" si="4"/>
        <v>114.86805865995069</v>
      </c>
      <c r="J45" s="16"/>
      <c r="K45" s="15">
        <v>17350000</v>
      </c>
      <c r="L45" s="15">
        <v>17350000</v>
      </c>
      <c r="M45" s="15">
        <v>6718500</v>
      </c>
      <c r="N45" s="15">
        <v>5255895.57</v>
      </c>
      <c r="O45" s="12">
        <f t="shared" si="5"/>
        <v>78.230193793257428</v>
      </c>
      <c r="P45" s="16"/>
      <c r="Q45" s="15">
        <v>16500000</v>
      </c>
      <c r="R45" s="15">
        <v>16500000</v>
      </c>
      <c r="S45" s="15">
        <v>6420100</v>
      </c>
      <c r="T45" s="15">
        <v>8040180.7699999996</v>
      </c>
      <c r="U45" s="12">
        <f t="shared" si="6"/>
        <v>125.2345098985997</v>
      </c>
      <c r="V45" s="15">
        <v>5255895.57</v>
      </c>
      <c r="W45" s="26">
        <f t="shared" si="3"/>
        <v>152.97451524517257</v>
      </c>
    </row>
    <row r="46" spans="1:23" x14ac:dyDescent="0.2">
      <c r="A46" s="13">
        <v>0</v>
      </c>
      <c r="B46" s="18" t="s">
        <v>12</v>
      </c>
      <c r="C46" s="18" t="s">
        <v>84</v>
      </c>
      <c r="D46" s="14" t="s">
        <v>85</v>
      </c>
      <c r="E46" s="15">
        <v>1001000</v>
      </c>
      <c r="F46" s="15">
        <v>1001000</v>
      </c>
      <c r="G46" s="15">
        <v>119000</v>
      </c>
      <c r="H46" s="15">
        <v>159641.54999999999</v>
      </c>
      <c r="I46" s="12">
        <f t="shared" si="4"/>
        <v>134.15256302521007</v>
      </c>
      <c r="J46" s="16"/>
      <c r="K46" s="15">
        <v>1100000</v>
      </c>
      <c r="L46" s="15">
        <v>1100000</v>
      </c>
      <c r="M46" s="15">
        <v>78900</v>
      </c>
      <c r="N46" s="15">
        <v>68204.7</v>
      </c>
      <c r="O46" s="12">
        <f t="shared" si="5"/>
        <v>86.444486692015204</v>
      </c>
      <c r="P46" s="16"/>
      <c r="Q46" s="15">
        <v>520000</v>
      </c>
      <c r="R46" s="15">
        <v>520000</v>
      </c>
      <c r="S46" s="15">
        <v>36600</v>
      </c>
      <c r="T46" s="15">
        <v>248141.34</v>
      </c>
      <c r="U46" s="12">
        <f t="shared" si="6"/>
        <v>677.98180327868852</v>
      </c>
      <c r="V46" s="15">
        <v>68204.7</v>
      </c>
      <c r="W46" s="26">
        <f t="shared" si="3"/>
        <v>363.81853449982191</v>
      </c>
    </row>
    <row r="47" spans="1:23" x14ac:dyDescent="0.2">
      <c r="A47" s="13">
        <v>0</v>
      </c>
      <c r="B47" s="18" t="s">
        <v>12</v>
      </c>
      <c r="C47" s="18" t="s">
        <v>86</v>
      </c>
      <c r="D47" s="14" t="s">
        <v>87</v>
      </c>
      <c r="E47" s="15">
        <v>1446300</v>
      </c>
      <c r="F47" s="15">
        <v>1446300</v>
      </c>
      <c r="G47" s="15">
        <v>533600</v>
      </c>
      <c r="H47" s="15">
        <v>288023.26</v>
      </c>
      <c r="I47" s="12">
        <f t="shared" si="4"/>
        <v>53.977372563718141</v>
      </c>
      <c r="J47" s="16"/>
      <c r="K47" s="15">
        <v>830000</v>
      </c>
      <c r="L47" s="15">
        <v>830000</v>
      </c>
      <c r="M47" s="15">
        <v>308900</v>
      </c>
      <c r="N47" s="15">
        <v>172951.33</v>
      </c>
      <c r="O47" s="12">
        <f t="shared" si="5"/>
        <v>55.989423761735182</v>
      </c>
      <c r="P47" s="16"/>
      <c r="Q47" s="15">
        <v>600000</v>
      </c>
      <c r="R47" s="15">
        <v>600000</v>
      </c>
      <c r="S47" s="15">
        <v>202100</v>
      </c>
      <c r="T47" s="15">
        <v>597808.06000000006</v>
      </c>
      <c r="U47" s="12">
        <f t="shared" si="6"/>
        <v>295.79814943097477</v>
      </c>
      <c r="V47" s="15">
        <v>172951.33</v>
      </c>
      <c r="W47" s="26">
        <f t="shared" si="3"/>
        <v>345.65103373301616</v>
      </c>
    </row>
    <row r="48" spans="1:23" x14ac:dyDescent="0.2">
      <c r="A48" s="13">
        <v>0</v>
      </c>
      <c r="B48" s="18" t="s">
        <v>12</v>
      </c>
      <c r="C48" s="18" t="s">
        <v>88</v>
      </c>
      <c r="D48" s="14" t="s">
        <v>89</v>
      </c>
      <c r="E48" s="15">
        <v>25000</v>
      </c>
      <c r="F48" s="15">
        <v>25000</v>
      </c>
      <c r="G48" s="15">
        <v>0</v>
      </c>
      <c r="H48" s="15">
        <v>25000</v>
      </c>
      <c r="I48" s="12">
        <f t="shared" si="4"/>
        <v>0</v>
      </c>
      <c r="J48" s="16"/>
      <c r="K48" s="15">
        <v>25000</v>
      </c>
      <c r="L48" s="15">
        <v>25000</v>
      </c>
      <c r="M48" s="15">
        <v>25000</v>
      </c>
      <c r="N48" s="15">
        <v>0</v>
      </c>
      <c r="O48" s="12">
        <f t="shared" si="5"/>
        <v>0</v>
      </c>
      <c r="P48" s="16"/>
      <c r="Q48" s="15">
        <v>0</v>
      </c>
      <c r="R48" s="15">
        <v>0</v>
      </c>
      <c r="S48" s="15">
        <v>0</v>
      </c>
      <c r="T48" s="15">
        <v>0</v>
      </c>
      <c r="U48" s="12">
        <f t="shared" si="6"/>
        <v>0</v>
      </c>
      <c r="V48" s="15">
        <v>0</v>
      </c>
      <c r="W48" s="26"/>
    </row>
    <row r="49" spans="1:23" x14ac:dyDescent="0.2">
      <c r="A49" s="13">
        <v>0</v>
      </c>
      <c r="B49" s="18" t="s">
        <v>12</v>
      </c>
      <c r="C49" s="18" t="s">
        <v>90</v>
      </c>
      <c r="D49" s="14" t="s">
        <v>91</v>
      </c>
      <c r="E49" s="15">
        <v>150000</v>
      </c>
      <c r="F49" s="15">
        <v>150000</v>
      </c>
      <c r="G49" s="15">
        <v>75000</v>
      </c>
      <c r="H49" s="15">
        <v>84250</v>
      </c>
      <c r="I49" s="12">
        <f t="shared" si="4"/>
        <v>112.33333333333333</v>
      </c>
      <c r="J49" s="16"/>
      <c r="K49" s="15">
        <v>175000</v>
      </c>
      <c r="L49" s="15">
        <v>175000</v>
      </c>
      <c r="M49" s="15">
        <v>93750</v>
      </c>
      <c r="N49" s="15">
        <v>110233.33</v>
      </c>
      <c r="O49" s="12">
        <f t="shared" si="5"/>
        <v>117.58221866666668</v>
      </c>
      <c r="P49" s="16"/>
      <c r="Q49" s="15">
        <v>150000</v>
      </c>
      <c r="R49" s="15">
        <v>150000</v>
      </c>
      <c r="S49" s="15">
        <v>62500</v>
      </c>
      <c r="T49" s="15">
        <v>66667</v>
      </c>
      <c r="U49" s="12">
        <f t="shared" si="6"/>
        <v>106.66720000000001</v>
      </c>
      <c r="V49" s="15">
        <v>110233.33</v>
      </c>
      <c r="W49" s="26">
        <f t="shared" si="3"/>
        <v>60.478078635563307</v>
      </c>
    </row>
    <row r="50" spans="1:23" x14ac:dyDescent="0.2">
      <c r="A50" s="13">
        <v>1</v>
      </c>
      <c r="B50" s="18" t="s">
        <v>12</v>
      </c>
      <c r="C50" s="18" t="s">
        <v>92</v>
      </c>
      <c r="D50" s="14" t="s">
        <v>93</v>
      </c>
      <c r="E50" s="15">
        <v>60000</v>
      </c>
      <c r="F50" s="15">
        <v>60000</v>
      </c>
      <c r="G50" s="15">
        <v>8400</v>
      </c>
      <c r="H50" s="15">
        <v>14753.33</v>
      </c>
      <c r="I50" s="12">
        <f t="shared" si="4"/>
        <v>175.63488095238097</v>
      </c>
      <c r="J50" s="16"/>
      <c r="K50" s="15">
        <v>34000</v>
      </c>
      <c r="L50" s="15">
        <v>34000</v>
      </c>
      <c r="M50" s="15">
        <v>14800</v>
      </c>
      <c r="N50" s="15">
        <v>3000</v>
      </c>
      <c r="O50" s="12">
        <f t="shared" si="5"/>
        <v>20.27027027027027</v>
      </c>
      <c r="P50" s="16"/>
      <c r="Q50" s="15">
        <v>0</v>
      </c>
      <c r="R50" s="15">
        <v>3000</v>
      </c>
      <c r="S50" s="15">
        <v>3000</v>
      </c>
      <c r="T50" s="15">
        <v>5364</v>
      </c>
      <c r="U50" s="12">
        <f t="shared" si="6"/>
        <v>178.8</v>
      </c>
      <c r="V50" s="28">
        <v>3000</v>
      </c>
      <c r="W50" s="26">
        <f t="shared" si="3"/>
        <v>178.8</v>
      </c>
    </row>
    <row r="51" spans="1:23" x14ac:dyDescent="0.2">
      <c r="A51" s="13">
        <v>0</v>
      </c>
      <c r="B51" s="18" t="s">
        <v>12</v>
      </c>
      <c r="C51" s="18" t="s">
        <v>94</v>
      </c>
      <c r="D51" s="14" t="s">
        <v>95</v>
      </c>
      <c r="E51" s="15">
        <v>60000</v>
      </c>
      <c r="F51" s="15">
        <v>60000</v>
      </c>
      <c r="G51" s="15">
        <v>8400</v>
      </c>
      <c r="H51" s="15">
        <v>14753.33</v>
      </c>
      <c r="I51" s="12">
        <f t="shared" si="4"/>
        <v>175.63488095238097</v>
      </c>
      <c r="J51" s="16"/>
      <c r="K51" s="15">
        <v>34000</v>
      </c>
      <c r="L51" s="15">
        <v>34000</v>
      </c>
      <c r="M51" s="15">
        <v>14800</v>
      </c>
      <c r="N51" s="15">
        <v>3000</v>
      </c>
      <c r="O51" s="12">
        <f t="shared" si="5"/>
        <v>20.27027027027027</v>
      </c>
      <c r="P51" s="16"/>
      <c r="Q51" s="15">
        <v>0</v>
      </c>
      <c r="R51" s="15">
        <v>3000</v>
      </c>
      <c r="S51" s="15">
        <v>3000</v>
      </c>
      <c r="T51" s="15">
        <v>5364</v>
      </c>
      <c r="U51" s="12">
        <f t="shared" si="6"/>
        <v>178.8</v>
      </c>
      <c r="V51" s="15">
        <v>3000</v>
      </c>
      <c r="W51" s="26">
        <f t="shared" si="3"/>
        <v>178.8</v>
      </c>
    </row>
    <row r="52" spans="1:23" x14ac:dyDescent="0.2">
      <c r="A52" s="13">
        <v>1</v>
      </c>
      <c r="B52" s="18" t="s">
        <v>12</v>
      </c>
      <c r="C52" s="18" t="s">
        <v>96</v>
      </c>
      <c r="D52" s="14" t="s">
        <v>97</v>
      </c>
      <c r="E52" s="15">
        <v>31379300</v>
      </c>
      <c r="F52" s="15">
        <v>31379300</v>
      </c>
      <c r="G52" s="15">
        <v>12303500</v>
      </c>
      <c r="H52" s="15">
        <v>13731931.039999999</v>
      </c>
      <c r="I52" s="12">
        <f t="shared" si="4"/>
        <v>111.60995684154915</v>
      </c>
      <c r="J52" s="16"/>
      <c r="K52" s="15">
        <v>35655500</v>
      </c>
      <c r="L52" s="15">
        <v>35655500</v>
      </c>
      <c r="M52" s="15">
        <v>14872000</v>
      </c>
      <c r="N52" s="15">
        <v>11479020.33</v>
      </c>
      <c r="O52" s="12">
        <f t="shared" si="5"/>
        <v>77.185451385153314</v>
      </c>
      <c r="P52" s="16"/>
      <c r="Q52" s="15">
        <v>30330000</v>
      </c>
      <c r="R52" s="15">
        <v>30890000</v>
      </c>
      <c r="S52" s="15">
        <v>11709800</v>
      </c>
      <c r="T52" s="15">
        <v>14992364.49</v>
      </c>
      <c r="U52" s="12">
        <f t="shared" si="6"/>
        <v>128.03262643256076</v>
      </c>
      <c r="V52" s="28">
        <v>11479020.33</v>
      </c>
      <c r="W52" s="26">
        <f t="shared" si="3"/>
        <v>130.60665508900621</v>
      </c>
    </row>
    <row r="53" spans="1:23" x14ac:dyDescent="0.2">
      <c r="A53" s="13">
        <v>0</v>
      </c>
      <c r="B53" s="18" t="s">
        <v>12</v>
      </c>
      <c r="C53" s="18" t="s">
        <v>98</v>
      </c>
      <c r="D53" s="14" t="s">
        <v>99</v>
      </c>
      <c r="E53" s="15">
        <v>1317900</v>
      </c>
      <c r="F53" s="15">
        <v>1317900</v>
      </c>
      <c r="G53" s="15">
        <v>620500</v>
      </c>
      <c r="H53" s="15">
        <v>805935.66</v>
      </c>
      <c r="I53" s="12">
        <f t="shared" si="4"/>
        <v>129.88487671232878</v>
      </c>
      <c r="J53" s="16"/>
      <c r="K53" s="15">
        <v>1700000</v>
      </c>
      <c r="L53" s="15">
        <v>1700000</v>
      </c>
      <c r="M53" s="15">
        <v>832800</v>
      </c>
      <c r="N53" s="15">
        <v>671494.09</v>
      </c>
      <c r="O53" s="12">
        <f t="shared" si="5"/>
        <v>80.630894572526415</v>
      </c>
      <c r="P53" s="16"/>
      <c r="Q53" s="15">
        <v>1900000</v>
      </c>
      <c r="R53" s="15">
        <v>1960000</v>
      </c>
      <c r="S53" s="15">
        <v>1139000</v>
      </c>
      <c r="T53" s="15">
        <v>1399684.3</v>
      </c>
      <c r="U53" s="12">
        <f t="shared" si="6"/>
        <v>122.88712028094821</v>
      </c>
      <c r="V53" s="15">
        <v>671494.09</v>
      </c>
      <c r="W53" s="26">
        <f t="shared" si="3"/>
        <v>208.44327907636537</v>
      </c>
    </row>
    <row r="54" spans="1:23" x14ac:dyDescent="0.2">
      <c r="A54" s="13">
        <v>0</v>
      </c>
      <c r="B54" s="18" t="s">
        <v>12</v>
      </c>
      <c r="C54" s="18" t="s">
        <v>100</v>
      </c>
      <c r="D54" s="14" t="s">
        <v>101</v>
      </c>
      <c r="E54" s="15">
        <v>12266000</v>
      </c>
      <c r="F54" s="15">
        <v>12266000</v>
      </c>
      <c r="G54" s="15">
        <v>5298900</v>
      </c>
      <c r="H54" s="15">
        <v>6762622.5</v>
      </c>
      <c r="I54" s="12">
        <f t="shared" si="4"/>
        <v>127.62313876464925</v>
      </c>
      <c r="J54" s="16"/>
      <c r="K54" s="15">
        <v>16105500</v>
      </c>
      <c r="L54" s="15">
        <v>16105500</v>
      </c>
      <c r="M54" s="15">
        <v>7355800</v>
      </c>
      <c r="N54" s="15">
        <v>5564801.1100000003</v>
      </c>
      <c r="O54" s="12">
        <f t="shared" si="5"/>
        <v>75.651881644416648</v>
      </c>
      <c r="P54" s="16"/>
      <c r="Q54" s="15">
        <v>10630000</v>
      </c>
      <c r="R54" s="15">
        <v>11130000</v>
      </c>
      <c r="S54" s="15">
        <v>5447500</v>
      </c>
      <c r="T54" s="15">
        <v>6036272.1500000004</v>
      </c>
      <c r="U54" s="12">
        <f t="shared" si="6"/>
        <v>110.80811656723269</v>
      </c>
      <c r="V54" s="15">
        <v>5564801.1100000003</v>
      </c>
      <c r="W54" s="26">
        <f t="shared" si="3"/>
        <v>108.47237898858168</v>
      </c>
    </row>
    <row r="55" spans="1:23" ht="51" x14ac:dyDescent="0.2">
      <c r="A55" s="13">
        <v>0</v>
      </c>
      <c r="B55" s="18" t="s">
        <v>12</v>
      </c>
      <c r="C55" s="18" t="s">
        <v>102</v>
      </c>
      <c r="D55" s="14" t="s">
        <v>103</v>
      </c>
      <c r="E55" s="15">
        <v>17795400</v>
      </c>
      <c r="F55" s="15">
        <v>17795400</v>
      </c>
      <c r="G55" s="15">
        <v>6384100</v>
      </c>
      <c r="H55" s="15">
        <v>6163372.8799999999</v>
      </c>
      <c r="I55" s="12">
        <f t="shared" si="4"/>
        <v>96.542549145533428</v>
      </c>
      <c r="J55" s="16"/>
      <c r="K55" s="15">
        <v>17850000</v>
      </c>
      <c r="L55" s="15">
        <v>17850000</v>
      </c>
      <c r="M55" s="15">
        <v>6683400</v>
      </c>
      <c r="N55" s="15">
        <v>5242725.13</v>
      </c>
      <c r="O55" s="12">
        <f t="shared" si="5"/>
        <v>78.443982553789979</v>
      </c>
      <c r="P55" s="16"/>
      <c r="Q55" s="15">
        <v>17800000</v>
      </c>
      <c r="R55" s="15">
        <v>17800000</v>
      </c>
      <c r="S55" s="15">
        <v>5123300</v>
      </c>
      <c r="T55" s="15">
        <v>7556408.04</v>
      </c>
      <c r="U55" s="12">
        <f t="shared" si="6"/>
        <v>147.49103195206214</v>
      </c>
      <c r="V55" s="15">
        <v>5242725.13</v>
      </c>
      <c r="W55" s="26">
        <f t="shared" si="3"/>
        <v>144.13130295083772</v>
      </c>
    </row>
    <row r="56" spans="1:23" x14ac:dyDescent="0.2">
      <c r="A56" s="13">
        <v>1</v>
      </c>
      <c r="B56" s="18" t="s">
        <v>12</v>
      </c>
      <c r="C56" s="18" t="s">
        <v>104</v>
      </c>
      <c r="D56" s="14" t="s">
        <v>105</v>
      </c>
      <c r="E56" s="15">
        <v>2213600</v>
      </c>
      <c r="F56" s="15">
        <v>2213600</v>
      </c>
      <c r="G56" s="15">
        <v>932540</v>
      </c>
      <c r="H56" s="15">
        <v>1174727.81</v>
      </c>
      <c r="I56" s="12">
        <f t="shared" si="4"/>
        <v>125.97076908229138</v>
      </c>
      <c r="J56" s="16"/>
      <c r="K56" s="15">
        <v>3689000</v>
      </c>
      <c r="L56" s="15">
        <v>3689000</v>
      </c>
      <c r="M56" s="15">
        <v>1340720</v>
      </c>
      <c r="N56" s="15">
        <v>917184.65</v>
      </c>
      <c r="O56" s="12">
        <f t="shared" si="5"/>
        <v>68.409858135926967</v>
      </c>
      <c r="P56" s="16"/>
      <c r="Q56" s="15">
        <v>3305800</v>
      </c>
      <c r="R56" s="15">
        <v>3767800</v>
      </c>
      <c r="S56" s="15">
        <v>1584780</v>
      </c>
      <c r="T56" s="15">
        <v>1781598.8299999998</v>
      </c>
      <c r="U56" s="12">
        <f t="shared" si="6"/>
        <v>112.41931561478565</v>
      </c>
      <c r="V56" s="28">
        <v>917184.65</v>
      </c>
      <c r="W56" s="26">
        <f t="shared" si="3"/>
        <v>194.24647261595578</v>
      </c>
    </row>
    <row r="57" spans="1:23" x14ac:dyDescent="0.2">
      <c r="A57" s="13">
        <v>1</v>
      </c>
      <c r="B57" s="18" t="s">
        <v>12</v>
      </c>
      <c r="C57" s="18" t="s">
        <v>106</v>
      </c>
      <c r="D57" s="14" t="s">
        <v>107</v>
      </c>
      <c r="E57" s="15">
        <v>28500</v>
      </c>
      <c r="F57" s="15">
        <v>28500</v>
      </c>
      <c r="G57" s="15">
        <v>17100</v>
      </c>
      <c r="H57" s="15">
        <v>54245.25</v>
      </c>
      <c r="I57" s="12">
        <f t="shared" si="4"/>
        <v>317.2236842105263</v>
      </c>
      <c r="J57" s="16"/>
      <c r="K57" s="15">
        <v>157200</v>
      </c>
      <c r="L57" s="15">
        <v>157200</v>
      </c>
      <c r="M57" s="15">
        <v>28120</v>
      </c>
      <c r="N57" s="15">
        <v>76283</v>
      </c>
      <c r="O57" s="12">
        <f t="shared" si="5"/>
        <v>271.27667140825037</v>
      </c>
      <c r="P57" s="16"/>
      <c r="Q57" s="15">
        <v>366000</v>
      </c>
      <c r="R57" s="15">
        <v>526000</v>
      </c>
      <c r="S57" s="15">
        <v>206100</v>
      </c>
      <c r="T57" s="15">
        <v>291927.8</v>
      </c>
      <c r="U57" s="12">
        <f t="shared" si="6"/>
        <v>141.64376516254245</v>
      </c>
      <c r="V57" s="28">
        <v>76283</v>
      </c>
      <c r="W57" s="26">
        <f t="shared" si="3"/>
        <v>382.69050771469392</v>
      </c>
    </row>
    <row r="58" spans="1:23" ht="63.75" x14ac:dyDescent="0.2">
      <c r="A58" s="13">
        <v>1</v>
      </c>
      <c r="B58" s="18" t="s">
        <v>12</v>
      </c>
      <c r="C58" s="18" t="s">
        <v>108</v>
      </c>
      <c r="D58" s="14" t="s">
        <v>109</v>
      </c>
      <c r="E58" s="15">
        <v>13500</v>
      </c>
      <c r="F58" s="15">
        <v>13500</v>
      </c>
      <c r="G58" s="15">
        <v>10500</v>
      </c>
      <c r="H58" s="15">
        <v>16680</v>
      </c>
      <c r="I58" s="12">
        <f t="shared" si="4"/>
        <v>158.85714285714286</v>
      </c>
      <c r="J58" s="16"/>
      <c r="K58" s="15">
        <v>7200</v>
      </c>
      <c r="L58" s="15">
        <v>7200</v>
      </c>
      <c r="M58" s="15">
        <v>6120</v>
      </c>
      <c r="N58" s="15">
        <v>7059</v>
      </c>
      <c r="O58" s="12">
        <f t="shared" si="5"/>
        <v>115.34313725490195</v>
      </c>
      <c r="P58" s="16"/>
      <c r="Q58" s="15">
        <v>6000</v>
      </c>
      <c r="R58" s="15">
        <v>66000</v>
      </c>
      <c r="S58" s="15">
        <v>66000</v>
      </c>
      <c r="T58" s="15">
        <v>70406</v>
      </c>
      <c r="U58" s="12">
        <f t="shared" si="6"/>
        <v>106.67575757575759</v>
      </c>
      <c r="V58" s="28">
        <v>7059</v>
      </c>
      <c r="W58" s="26">
        <f t="shared" si="3"/>
        <v>997.39339849837097</v>
      </c>
    </row>
    <row r="59" spans="1:23" ht="38.25" x14ac:dyDescent="0.2">
      <c r="A59" s="13">
        <v>0</v>
      </c>
      <c r="B59" s="18" t="s">
        <v>12</v>
      </c>
      <c r="C59" s="18" t="s">
        <v>110</v>
      </c>
      <c r="D59" s="14" t="s">
        <v>111</v>
      </c>
      <c r="E59" s="15">
        <v>13500</v>
      </c>
      <c r="F59" s="15">
        <v>13500</v>
      </c>
      <c r="G59" s="15">
        <v>10500</v>
      </c>
      <c r="H59" s="15">
        <v>16680</v>
      </c>
      <c r="I59" s="12">
        <f t="shared" si="4"/>
        <v>158.85714285714286</v>
      </c>
      <c r="J59" s="16"/>
      <c r="K59" s="15">
        <v>7200</v>
      </c>
      <c r="L59" s="15">
        <v>7200</v>
      </c>
      <c r="M59" s="15">
        <v>6120</v>
      </c>
      <c r="N59" s="15">
        <v>7059</v>
      </c>
      <c r="O59" s="12">
        <f t="shared" si="5"/>
        <v>115.34313725490195</v>
      </c>
      <c r="P59" s="16"/>
      <c r="Q59" s="15">
        <v>6000</v>
      </c>
      <c r="R59" s="15">
        <v>66000</v>
      </c>
      <c r="S59" s="15">
        <v>66000</v>
      </c>
      <c r="T59" s="15">
        <v>70406</v>
      </c>
      <c r="U59" s="12">
        <f t="shared" si="6"/>
        <v>106.67575757575759</v>
      </c>
      <c r="V59" s="15">
        <v>7059</v>
      </c>
      <c r="W59" s="26">
        <f t="shared" si="3"/>
        <v>997.39339849837097</v>
      </c>
    </row>
    <row r="60" spans="1:23" x14ac:dyDescent="0.2">
      <c r="A60" s="13">
        <v>1</v>
      </c>
      <c r="B60" s="18" t="s">
        <v>12</v>
      </c>
      <c r="C60" s="18" t="s">
        <v>112</v>
      </c>
      <c r="D60" s="14" t="s">
        <v>113</v>
      </c>
      <c r="E60" s="15">
        <v>15000</v>
      </c>
      <c r="F60" s="15">
        <v>15000</v>
      </c>
      <c r="G60" s="15">
        <v>6600</v>
      </c>
      <c r="H60" s="15">
        <v>37565.25</v>
      </c>
      <c r="I60" s="12">
        <f t="shared" si="4"/>
        <v>569.1704545454545</v>
      </c>
      <c r="J60" s="16"/>
      <c r="K60" s="15">
        <v>150000</v>
      </c>
      <c r="L60" s="15">
        <v>150000</v>
      </c>
      <c r="M60" s="15">
        <v>22000</v>
      </c>
      <c r="N60" s="15">
        <v>69224</v>
      </c>
      <c r="O60" s="12">
        <f t="shared" si="5"/>
        <v>314.65454545454548</v>
      </c>
      <c r="P60" s="16"/>
      <c r="Q60" s="15">
        <v>360000</v>
      </c>
      <c r="R60" s="15">
        <v>460000</v>
      </c>
      <c r="S60" s="15">
        <v>140100</v>
      </c>
      <c r="T60" s="15">
        <v>221521.8</v>
      </c>
      <c r="U60" s="12">
        <f t="shared" si="6"/>
        <v>158.11691648822267</v>
      </c>
      <c r="V60" s="28">
        <v>69224</v>
      </c>
      <c r="W60" s="26">
        <f t="shared" si="3"/>
        <v>320.0072229284641</v>
      </c>
    </row>
    <row r="61" spans="1:23" ht="63.75" x14ac:dyDescent="0.2">
      <c r="A61" s="13">
        <v>0</v>
      </c>
      <c r="B61" s="18" t="s">
        <v>12</v>
      </c>
      <c r="C61" s="18" t="s">
        <v>114</v>
      </c>
      <c r="D61" s="14" t="s">
        <v>115</v>
      </c>
      <c r="E61" s="15">
        <v>0</v>
      </c>
      <c r="F61" s="15">
        <v>0</v>
      </c>
      <c r="G61" s="15">
        <v>0</v>
      </c>
      <c r="H61" s="15">
        <v>1000</v>
      </c>
      <c r="I61" s="12">
        <f t="shared" si="4"/>
        <v>0</v>
      </c>
      <c r="J61" s="16"/>
      <c r="K61" s="15">
        <v>0</v>
      </c>
      <c r="L61" s="15">
        <v>0</v>
      </c>
      <c r="M61" s="15">
        <v>0</v>
      </c>
      <c r="N61" s="15">
        <v>0</v>
      </c>
      <c r="O61" s="12">
        <f t="shared" si="5"/>
        <v>0</v>
      </c>
      <c r="P61" s="16"/>
      <c r="Q61" s="15">
        <v>0</v>
      </c>
      <c r="R61" s="15">
        <v>0</v>
      </c>
      <c r="S61" s="15">
        <v>0</v>
      </c>
      <c r="T61" s="15">
        <v>0</v>
      </c>
      <c r="U61" s="12">
        <f t="shared" si="6"/>
        <v>0</v>
      </c>
      <c r="V61" s="15">
        <v>0</v>
      </c>
      <c r="W61" s="26"/>
    </row>
    <row r="62" spans="1:23" x14ac:dyDescent="0.2">
      <c r="A62" s="13">
        <v>0</v>
      </c>
      <c r="B62" s="18" t="s">
        <v>12</v>
      </c>
      <c r="C62" s="18" t="s">
        <v>116</v>
      </c>
      <c r="D62" s="14" t="s">
        <v>117</v>
      </c>
      <c r="E62" s="15">
        <v>15000</v>
      </c>
      <c r="F62" s="15">
        <v>15000</v>
      </c>
      <c r="G62" s="15">
        <v>6600</v>
      </c>
      <c r="H62" s="15">
        <v>36565.25</v>
      </c>
      <c r="I62" s="12">
        <f t="shared" si="4"/>
        <v>554.01893939393938</v>
      </c>
      <c r="J62" s="16"/>
      <c r="K62" s="15">
        <v>150000</v>
      </c>
      <c r="L62" s="15">
        <v>150000</v>
      </c>
      <c r="M62" s="15">
        <v>22000</v>
      </c>
      <c r="N62" s="15">
        <v>69224</v>
      </c>
      <c r="O62" s="12">
        <f t="shared" si="5"/>
        <v>314.65454545454548</v>
      </c>
      <c r="P62" s="16"/>
      <c r="Q62" s="15">
        <v>360000</v>
      </c>
      <c r="R62" s="15">
        <v>460000</v>
      </c>
      <c r="S62" s="15">
        <v>140100</v>
      </c>
      <c r="T62" s="15">
        <v>221521.8</v>
      </c>
      <c r="U62" s="12">
        <f t="shared" si="6"/>
        <v>158.11691648822267</v>
      </c>
      <c r="V62" s="15">
        <v>69224</v>
      </c>
      <c r="W62" s="26">
        <f t="shared" si="3"/>
        <v>320.0072229284641</v>
      </c>
    </row>
    <row r="63" spans="1:23" ht="63.75" x14ac:dyDescent="0.2">
      <c r="A63" s="13">
        <v>0</v>
      </c>
      <c r="B63" s="18" t="s">
        <v>12</v>
      </c>
      <c r="C63" s="18" t="s">
        <v>118</v>
      </c>
      <c r="D63" s="14" t="s">
        <v>119</v>
      </c>
      <c r="E63" s="15">
        <v>0</v>
      </c>
      <c r="F63" s="15">
        <v>0</v>
      </c>
      <c r="G63" s="15">
        <v>0</v>
      </c>
      <c r="H63" s="15">
        <v>0</v>
      </c>
      <c r="I63" s="12">
        <f t="shared" si="4"/>
        <v>0</v>
      </c>
      <c r="J63" s="16"/>
      <c r="K63" s="15">
        <v>0</v>
      </c>
      <c r="L63" s="15">
        <v>0</v>
      </c>
      <c r="M63" s="15">
        <v>0</v>
      </c>
      <c r="N63" s="15">
        <v>0</v>
      </c>
      <c r="O63" s="12">
        <f t="shared" si="5"/>
        <v>0</v>
      </c>
      <c r="P63" s="16"/>
      <c r="Q63" s="15">
        <v>0</v>
      </c>
      <c r="R63" s="15">
        <v>0</v>
      </c>
      <c r="S63" s="15">
        <v>0</v>
      </c>
      <c r="T63" s="15">
        <v>0</v>
      </c>
      <c r="U63" s="12">
        <f t="shared" si="6"/>
        <v>0</v>
      </c>
      <c r="V63" s="15">
        <v>0</v>
      </c>
      <c r="W63" s="26"/>
    </row>
    <row r="64" spans="1:23" ht="25.5" x14ac:dyDescent="0.2">
      <c r="A64" s="13">
        <v>1</v>
      </c>
      <c r="B64" s="18" t="s">
        <v>12</v>
      </c>
      <c r="C64" s="18" t="s">
        <v>120</v>
      </c>
      <c r="D64" s="14" t="s">
        <v>121</v>
      </c>
      <c r="E64" s="15">
        <v>2150100</v>
      </c>
      <c r="F64" s="15">
        <v>2150100</v>
      </c>
      <c r="G64" s="15">
        <v>900940</v>
      </c>
      <c r="H64" s="15">
        <v>1079670.04</v>
      </c>
      <c r="I64" s="12">
        <f t="shared" si="4"/>
        <v>119.8381734632717</v>
      </c>
      <c r="J64" s="16"/>
      <c r="K64" s="15">
        <v>3454200</v>
      </c>
      <c r="L64" s="15">
        <v>3454200</v>
      </c>
      <c r="M64" s="15">
        <v>1289360</v>
      </c>
      <c r="N64" s="15">
        <v>597544.75</v>
      </c>
      <c r="O64" s="12">
        <f t="shared" si="5"/>
        <v>46.344290966060683</v>
      </c>
      <c r="P64" s="16"/>
      <c r="Q64" s="15">
        <v>2899800</v>
      </c>
      <c r="R64" s="15">
        <v>3138800</v>
      </c>
      <c r="S64" s="15">
        <v>1300660</v>
      </c>
      <c r="T64" s="15">
        <v>1383104</v>
      </c>
      <c r="U64" s="12">
        <f t="shared" si="6"/>
        <v>106.33862808112804</v>
      </c>
      <c r="V64" s="28">
        <v>597544.75</v>
      </c>
      <c r="W64" s="26">
        <f t="shared" si="3"/>
        <v>231.46450537804907</v>
      </c>
    </row>
    <row r="65" spans="1:23" x14ac:dyDescent="0.2">
      <c r="A65" s="13">
        <v>1</v>
      </c>
      <c r="B65" s="18" t="s">
        <v>12</v>
      </c>
      <c r="C65" s="18" t="s">
        <v>122</v>
      </c>
      <c r="D65" s="14" t="s">
        <v>123</v>
      </c>
      <c r="E65" s="15">
        <v>1770000</v>
      </c>
      <c r="F65" s="15">
        <v>1770000</v>
      </c>
      <c r="G65" s="15">
        <v>739900</v>
      </c>
      <c r="H65" s="15">
        <v>885156.14</v>
      </c>
      <c r="I65" s="12">
        <f t="shared" si="4"/>
        <v>119.63186106230572</v>
      </c>
      <c r="J65" s="16"/>
      <c r="K65" s="15">
        <v>2717000</v>
      </c>
      <c r="L65" s="15">
        <v>2717000</v>
      </c>
      <c r="M65" s="15">
        <v>1003240</v>
      </c>
      <c r="N65" s="15">
        <v>449463.66000000003</v>
      </c>
      <c r="O65" s="12">
        <f t="shared" si="5"/>
        <v>44.801210079342937</v>
      </c>
      <c r="P65" s="16"/>
      <c r="Q65" s="15">
        <v>2381000</v>
      </c>
      <c r="R65" s="15">
        <v>2561000</v>
      </c>
      <c r="S65" s="15">
        <v>997200</v>
      </c>
      <c r="T65" s="15">
        <v>1038660.52</v>
      </c>
      <c r="U65" s="12">
        <f t="shared" si="6"/>
        <v>104.15769354191737</v>
      </c>
      <c r="V65" s="28">
        <v>449463.66000000003</v>
      </c>
      <c r="W65" s="26">
        <f t="shared" si="3"/>
        <v>231.08887601725132</v>
      </c>
    </row>
    <row r="66" spans="1:23" ht="38.25" x14ac:dyDescent="0.2">
      <c r="A66" s="13">
        <v>0</v>
      </c>
      <c r="B66" s="18" t="s">
        <v>12</v>
      </c>
      <c r="C66" s="18" t="s">
        <v>124</v>
      </c>
      <c r="D66" s="14" t="s">
        <v>125</v>
      </c>
      <c r="E66" s="15">
        <v>60000</v>
      </c>
      <c r="F66" s="15">
        <v>60000</v>
      </c>
      <c r="G66" s="15">
        <v>27300</v>
      </c>
      <c r="H66" s="15">
        <v>35140</v>
      </c>
      <c r="I66" s="12">
        <f t="shared" si="4"/>
        <v>128.71794871794873</v>
      </c>
      <c r="J66" s="16"/>
      <c r="K66" s="15">
        <v>37000</v>
      </c>
      <c r="L66" s="15">
        <v>37000</v>
      </c>
      <c r="M66" s="15">
        <v>24340</v>
      </c>
      <c r="N66" s="15">
        <v>17720</v>
      </c>
      <c r="O66" s="12">
        <f t="shared" si="5"/>
        <v>72.801972062448641</v>
      </c>
      <c r="P66" s="16"/>
      <c r="Q66" s="15">
        <v>41000</v>
      </c>
      <c r="R66" s="15">
        <v>41000</v>
      </c>
      <c r="S66" s="15">
        <v>16100</v>
      </c>
      <c r="T66" s="15">
        <v>13490</v>
      </c>
      <c r="U66" s="12">
        <f t="shared" si="6"/>
        <v>83.788819875776397</v>
      </c>
      <c r="V66" s="15">
        <v>17720</v>
      </c>
      <c r="W66" s="26">
        <f t="shared" si="3"/>
        <v>76.128668171557564</v>
      </c>
    </row>
    <row r="67" spans="1:23" x14ac:dyDescent="0.2">
      <c r="A67" s="13">
        <v>0</v>
      </c>
      <c r="B67" s="18" t="s">
        <v>12</v>
      </c>
      <c r="C67" s="18" t="s">
        <v>126</v>
      </c>
      <c r="D67" s="14" t="s">
        <v>127</v>
      </c>
      <c r="E67" s="15">
        <v>860000</v>
      </c>
      <c r="F67" s="15">
        <v>860000</v>
      </c>
      <c r="G67" s="15">
        <v>370000</v>
      </c>
      <c r="H67" s="15">
        <v>430712.84</v>
      </c>
      <c r="I67" s="12">
        <f t="shared" si="4"/>
        <v>116.40887567567569</v>
      </c>
      <c r="J67" s="16"/>
      <c r="K67" s="15">
        <v>1290000</v>
      </c>
      <c r="L67" s="15">
        <v>1290000</v>
      </c>
      <c r="M67" s="15">
        <v>492500</v>
      </c>
      <c r="N67" s="15">
        <v>260168.88</v>
      </c>
      <c r="O67" s="12">
        <f t="shared" si="5"/>
        <v>52.826168527918782</v>
      </c>
      <c r="P67" s="16"/>
      <c r="Q67" s="15">
        <v>1440000</v>
      </c>
      <c r="R67" s="15">
        <v>1440000</v>
      </c>
      <c r="S67" s="15">
        <v>510600</v>
      </c>
      <c r="T67" s="15">
        <v>512223.92000000004</v>
      </c>
      <c r="U67" s="12">
        <f t="shared" si="6"/>
        <v>100.31804151978065</v>
      </c>
      <c r="V67" s="15">
        <v>260168.88</v>
      </c>
      <c r="W67" s="26">
        <f t="shared" si="3"/>
        <v>196.88131801159309</v>
      </c>
    </row>
    <row r="68" spans="1:23" ht="25.5" x14ac:dyDescent="0.2">
      <c r="A68" s="13">
        <v>0</v>
      </c>
      <c r="B68" s="18" t="s">
        <v>12</v>
      </c>
      <c r="C68" s="18" t="s">
        <v>128</v>
      </c>
      <c r="D68" s="14" t="s">
        <v>129</v>
      </c>
      <c r="E68" s="15">
        <v>850000</v>
      </c>
      <c r="F68" s="15">
        <v>850000</v>
      </c>
      <c r="G68" s="15">
        <v>342600</v>
      </c>
      <c r="H68" s="15">
        <v>419303.3</v>
      </c>
      <c r="I68" s="12">
        <f t="shared" si="4"/>
        <v>122.38858727378867</v>
      </c>
      <c r="J68" s="16"/>
      <c r="K68" s="15">
        <v>1390000</v>
      </c>
      <c r="L68" s="15">
        <v>1390000</v>
      </c>
      <c r="M68" s="15">
        <v>486400</v>
      </c>
      <c r="N68" s="15">
        <v>171574.78</v>
      </c>
      <c r="O68" s="12">
        <f t="shared" si="5"/>
        <v>35.274420230263161</v>
      </c>
      <c r="P68" s="16"/>
      <c r="Q68" s="15">
        <v>900000</v>
      </c>
      <c r="R68" s="15">
        <v>1080000</v>
      </c>
      <c r="S68" s="15">
        <v>470500</v>
      </c>
      <c r="T68" s="15">
        <v>512946.6</v>
      </c>
      <c r="U68" s="12">
        <f t="shared" si="6"/>
        <v>109.02159404888417</v>
      </c>
      <c r="V68" s="15">
        <v>171574.78</v>
      </c>
      <c r="W68" s="26">
        <f t="shared" si="3"/>
        <v>298.96386869911765</v>
      </c>
    </row>
    <row r="69" spans="1:23" ht="25.5" x14ac:dyDescent="0.2">
      <c r="A69" s="13">
        <v>1</v>
      </c>
      <c r="B69" s="18" t="s">
        <v>12</v>
      </c>
      <c r="C69" s="18" t="s">
        <v>130</v>
      </c>
      <c r="D69" s="14" t="s">
        <v>131</v>
      </c>
      <c r="E69" s="15">
        <v>240500</v>
      </c>
      <c r="F69" s="15">
        <v>240500</v>
      </c>
      <c r="G69" s="15">
        <v>117100</v>
      </c>
      <c r="H69" s="15">
        <v>112112.5</v>
      </c>
      <c r="I69" s="12">
        <f t="shared" si="4"/>
        <v>95.740819812126389</v>
      </c>
      <c r="J69" s="16"/>
      <c r="K69" s="15">
        <v>487200</v>
      </c>
      <c r="L69" s="15">
        <v>487200</v>
      </c>
      <c r="M69" s="15">
        <v>203000</v>
      </c>
      <c r="N69" s="15">
        <v>115597.9</v>
      </c>
      <c r="O69" s="12">
        <f t="shared" si="5"/>
        <v>56.944778325123146</v>
      </c>
      <c r="P69" s="16"/>
      <c r="Q69" s="15">
        <v>310000</v>
      </c>
      <c r="R69" s="15">
        <v>310000</v>
      </c>
      <c r="S69" s="15">
        <v>176300</v>
      </c>
      <c r="T69" s="15">
        <v>190799.72</v>
      </c>
      <c r="U69" s="12">
        <f t="shared" si="6"/>
        <v>108.22445830969937</v>
      </c>
      <c r="V69" s="15">
        <v>115597.9</v>
      </c>
      <c r="W69" s="26">
        <f t="shared" si="3"/>
        <v>165.05465929744398</v>
      </c>
    </row>
    <row r="70" spans="1:23" ht="38.25" x14ac:dyDescent="0.2">
      <c r="A70" s="13">
        <v>0</v>
      </c>
      <c r="B70" s="18" t="s">
        <v>12</v>
      </c>
      <c r="C70" s="18" t="s">
        <v>132</v>
      </c>
      <c r="D70" s="14" t="s">
        <v>133</v>
      </c>
      <c r="E70" s="15">
        <v>240500</v>
      </c>
      <c r="F70" s="15">
        <v>240500</v>
      </c>
      <c r="G70" s="15">
        <v>117100</v>
      </c>
      <c r="H70" s="15">
        <v>112112.5</v>
      </c>
      <c r="I70" s="12">
        <f t="shared" si="4"/>
        <v>95.740819812126389</v>
      </c>
      <c r="J70" s="16"/>
      <c r="K70" s="15">
        <v>487200</v>
      </c>
      <c r="L70" s="15">
        <v>487200</v>
      </c>
      <c r="M70" s="15">
        <v>203000</v>
      </c>
      <c r="N70" s="15">
        <v>115597.9</v>
      </c>
      <c r="O70" s="12">
        <f t="shared" si="5"/>
        <v>56.944778325123146</v>
      </c>
      <c r="P70" s="16"/>
      <c r="Q70" s="15">
        <v>310000</v>
      </c>
      <c r="R70" s="15">
        <v>310000</v>
      </c>
      <c r="S70" s="15">
        <v>176300</v>
      </c>
      <c r="T70" s="15">
        <v>190799.72</v>
      </c>
      <c r="U70" s="12">
        <f t="shared" si="6"/>
        <v>108.22445830969937</v>
      </c>
      <c r="V70" s="15">
        <v>115597.9</v>
      </c>
      <c r="W70" s="26">
        <f t="shared" si="3"/>
        <v>165.05465929744398</v>
      </c>
    </row>
    <row r="71" spans="1:23" x14ac:dyDescent="0.2">
      <c r="A71" s="13">
        <v>1</v>
      </c>
      <c r="B71" s="18" t="s">
        <v>12</v>
      </c>
      <c r="C71" s="18" t="s">
        <v>134</v>
      </c>
      <c r="D71" s="14" t="s">
        <v>135</v>
      </c>
      <c r="E71" s="15">
        <v>136500</v>
      </c>
      <c r="F71" s="15">
        <v>136500</v>
      </c>
      <c r="G71" s="15">
        <v>40840</v>
      </c>
      <c r="H71" s="15">
        <v>82401.399999999994</v>
      </c>
      <c r="I71" s="12">
        <f t="shared" si="4"/>
        <v>201.76640548481882</v>
      </c>
      <c r="J71" s="16"/>
      <c r="K71" s="15">
        <v>250000</v>
      </c>
      <c r="L71" s="15">
        <v>250000</v>
      </c>
      <c r="M71" s="15">
        <v>83120</v>
      </c>
      <c r="N71" s="15">
        <v>32483.19</v>
      </c>
      <c r="O71" s="12">
        <f t="shared" si="5"/>
        <v>39.079872473532241</v>
      </c>
      <c r="P71" s="16"/>
      <c r="Q71" s="15">
        <v>208800</v>
      </c>
      <c r="R71" s="15">
        <v>241800</v>
      </c>
      <c r="S71" s="15">
        <v>101160</v>
      </c>
      <c r="T71" s="15">
        <v>121488.93</v>
      </c>
      <c r="U71" s="12">
        <f t="shared" si="6"/>
        <v>120.09581850533809</v>
      </c>
      <c r="V71" s="15">
        <v>32483.19</v>
      </c>
      <c r="W71" s="26">
        <f t="shared" si="3"/>
        <v>374.00553948057438</v>
      </c>
    </row>
    <row r="72" spans="1:23" ht="38.25" x14ac:dyDescent="0.2">
      <c r="A72" s="13">
        <v>0</v>
      </c>
      <c r="B72" s="18" t="s">
        <v>12</v>
      </c>
      <c r="C72" s="18" t="s">
        <v>136</v>
      </c>
      <c r="D72" s="14" t="s">
        <v>137</v>
      </c>
      <c r="E72" s="15">
        <v>130000</v>
      </c>
      <c r="F72" s="15">
        <v>130000</v>
      </c>
      <c r="G72" s="15">
        <v>38700</v>
      </c>
      <c r="H72" s="15">
        <v>78576.399999999994</v>
      </c>
      <c r="I72" s="12">
        <f t="shared" si="4"/>
        <v>203.03979328165371</v>
      </c>
      <c r="J72" s="16"/>
      <c r="K72" s="15">
        <v>240000</v>
      </c>
      <c r="L72" s="15">
        <v>240000</v>
      </c>
      <c r="M72" s="15">
        <v>78550</v>
      </c>
      <c r="N72" s="15">
        <v>24679.19</v>
      </c>
      <c r="O72" s="12">
        <f t="shared" si="5"/>
        <v>31.418446849140675</v>
      </c>
      <c r="P72" s="16"/>
      <c r="Q72" s="15">
        <v>201600</v>
      </c>
      <c r="R72" s="15">
        <v>231600</v>
      </c>
      <c r="S72" s="15">
        <v>95800</v>
      </c>
      <c r="T72" s="15">
        <v>108245.93</v>
      </c>
      <c r="U72" s="12">
        <f t="shared" si="6"/>
        <v>112.99157620041753</v>
      </c>
      <c r="V72" s="15">
        <v>24679.19</v>
      </c>
      <c r="W72" s="26">
        <f t="shared" si="3"/>
        <v>438.61216676884453</v>
      </c>
    </row>
    <row r="73" spans="1:23" ht="38.25" x14ac:dyDescent="0.2">
      <c r="A73" s="13">
        <v>0</v>
      </c>
      <c r="B73" s="18" t="s">
        <v>12</v>
      </c>
      <c r="C73" s="18" t="s">
        <v>138</v>
      </c>
      <c r="D73" s="14" t="s">
        <v>139</v>
      </c>
      <c r="E73" s="15">
        <v>6500</v>
      </c>
      <c r="F73" s="15">
        <v>6500</v>
      </c>
      <c r="G73" s="15">
        <v>2140</v>
      </c>
      <c r="H73" s="15">
        <v>3825</v>
      </c>
      <c r="I73" s="12">
        <f t="shared" si="4"/>
        <v>178.73831775700936</v>
      </c>
      <c r="J73" s="16"/>
      <c r="K73" s="15">
        <v>10000</v>
      </c>
      <c r="L73" s="15">
        <v>10000</v>
      </c>
      <c r="M73" s="15">
        <v>4570</v>
      </c>
      <c r="N73" s="15">
        <v>7804</v>
      </c>
      <c r="O73" s="12">
        <f t="shared" si="5"/>
        <v>170.76586433260394</v>
      </c>
      <c r="P73" s="16"/>
      <c r="Q73" s="15">
        <v>7200</v>
      </c>
      <c r="R73" s="15">
        <v>10200</v>
      </c>
      <c r="S73" s="15">
        <v>5360</v>
      </c>
      <c r="T73" s="15">
        <v>13243</v>
      </c>
      <c r="U73" s="12">
        <f t="shared" si="6"/>
        <v>247.07089552238807</v>
      </c>
      <c r="V73" s="15">
        <v>7804</v>
      </c>
      <c r="W73" s="26">
        <f t="shared" si="3"/>
        <v>169.69502819067145</v>
      </c>
    </row>
    <row r="74" spans="1:23" ht="63.75" x14ac:dyDescent="0.2">
      <c r="A74" s="13">
        <v>1</v>
      </c>
      <c r="B74" s="18" t="s">
        <v>12</v>
      </c>
      <c r="C74" s="18" t="s">
        <v>140</v>
      </c>
      <c r="D74" s="14" t="s">
        <v>141</v>
      </c>
      <c r="E74" s="15">
        <v>3100</v>
      </c>
      <c r="F74" s="15">
        <v>3100</v>
      </c>
      <c r="G74" s="15">
        <v>3100</v>
      </c>
      <c r="H74" s="15">
        <v>0</v>
      </c>
      <c r="I74" s="12">
        <f t="shared" ref="I74:I95" si="7">IF(G74=0,0,H74/G74*100)</f>
        <v>0</v>
      </c>
      <c r="J74" s="16"/>
      <c r="K74" s="15">
        <v>0</v>
      </c>
      <c r="L74" s="15">
        <v>0</v>
      </c>
      <c r="M74" s="15">
        <v>0</v>
      </c>
      <c r="N74" s="15">
        <v>0</v>
      </c>
      <c r="O74" s="12">
        <f t="shared" ref="O74:O95" si="8">IF(M74=0,0,N74/M74*100)</f>
        <v>0</v>
      </c>
      <c r="P74" s="16"/>
      <c r="Q74" s="15">
        <v>0</v>
      </c>
      <c r="R74" s="15">
        <v>26000</v>
      </c>
      <c r="S74" s="15">
        <v>26000</v>
      </c>
      <c r="T74" s="15">
        <v>32154.83</v>
      </c>
      <c r="U74" s="12">
        <f t="shared" ref="U74:U95" si="9">IF(S74=0,0,T74/S74*100)</f>
        <v>123.67242307692308</v>
      </c>
      <c r="V74" s="28">
        <v>0</v>
      </c>
      <c r="W74" s="26" t="e">
        <f t="shared" si="3"/>
        <v>#DIV/0!</v>
      </c>
    </row>
    <row r="75" spans="1:23" x14ac:dyDescent="0.2">
      <c r="A75" s="13">
        <v>1</v>
      </c>
      <c r="B75" s="18" t="s">
        <v>12</v>
      </c>
      <c r="C75" s="18" t="s">
        <v>142</v>
      </c>
      <c r="D75" s="14" t="s">
        <v>143</v>
      </c>
      <c r="E75" s="15">
        <v>35000</v>
      </c>
      <c r="F75" s="15">
        <v>35000</v>
      </c>
      <c r="G75" s="15">
        <v>14500</v>
      </c>
      <c r="H75" s="15">
        <v>40812.519999999997</v>
      </c>
      <c r="I75" s="12">
        <f t="shared" si="7"/>
        <v>281.46565517241379</v>
      </c>
      <c r="J75" s="16"/>
      <c r="K75" s="15">
        <v>77600</v>
      </c>
      <c r="L75" s="15">
        <v>77600</v>
      </c>
      <c r="M75" s="15">
        <v>23240</v>
      </c>
      <c r="N75" s="15">
        <v>243356.9</v>
      </c>
      <c r="O75" s="12">
        <f t="shared" si="8"/>
        <v>1047.1467297762479</v>
      </c>
      <c r="P75" s="16"/>
      <c r="Q75" s="15">
        <v>40000</v>
      </c>
      <c r="R75" s="15">
        <v>103000</v>
      </c>
      <c r="S75" s="15">
        <v>78020</v>
      </c>
      <c r="T75" s="15">
        <v>106567.03</v>
      </c>
      <c r="U75" s="12">
        <f t="shared" si="9"/>
        <v>136.58937451935401</v>
      </c>
      <c r="V75" s="15">
        <v>243356.9</v>
      </c>
      <c r="W75" s="26">
        <f t="shared" ref="W75:W95" si="10">T75/V75*100</f>
        <v>43.790428789978833</v>
      </c>
    </row>
    <row r="76" spans="1:23" x14ac:dyDescent="0.2">
      <c r="A76" s="13">
        <v>1</v>
      </c>
      <c r="B76" s="18" t="s">
        <v>12</v>
      </c>
      <c r="C76" s="18" t="s">
        <v>144</v>
      </c>
      <c r="D76" s="14" t="s">
        <v>113</v>
      </c>
      <c r="E76" s="15">
        <v>35000</v>
      </c>
      <c r="F76" s="15">
        <v>35000</v>
      </c>
      <c r="G76" s="15">
        <v>14500</v>
      </c>
      <c r="H76" s="15">
        <v>40812.519999999997</v>
      </c>
      <c r="I76" s="12">
        <f t="shared" si="7"/>
        <v>281.46565517241379</v>
      </c>
      <c r="J76" s="16"/>
      <c r="K76" s="15">
        <v>77600</v>
      </c>
      <c r="L76" s="15">
        <v>77600</v>
      </c>
      <c r="M76" s="15">
        <v>23240</v>
      </c>
      <c r="N76" s="15">
        <v>243356.9</v>
      </c>
      <c r="O76" s="12">
        <f t="shared" si="8"/>
        <v>1047.1467297762479</v>
      </c>
      <c r="P76" s="16"/>
      <c r="Q76" s="15">
        <v>40000</v>
      </c>
      <c r="R76" s="15">
        <v>103000</v>
      </c>
      <c r="S76" s="15">
        <v>78020</v>
      </c>
      <c r="T76" s="15">
        <v>106567.03</v>
      </c>
      <c r="U76" s="12">
        <f t="shared" si="9"/>
        <v>136.58937451935401</v>
      </c>
      <c r="V76" s="15">
        <v>243356.9</v>
      </c>
      <c r="W76" s="26">
        <f t="shared" si="10"/>
        <v>43.790428789978833</v>
      </c>
    </row>
    <row r="77" spans="1:23" x14ac:dyDescent="0.2">
      <c r="A77" s="13">
        <v>0</v>
      </c>
      <c r="B77" s="18" t="s">
        <v>12</v>
      </c>
      <c r="C77" s="18" t="s">
        <v>145</v>
      </c>
      <c r="D77" s="14" t="s">
        <v>113</v>
      </c>
      <c r="E77" s="15">
        <v>35000</v>
      </c>
      <c r="F77" s="15">
        <v>35000</v>
      </c>
      <c r="G77" s="15">
        <v>14500</v>
      </c>
      <c r="H77" s="15">
        <v>34466.519999999997</v>
      </c>
      <c r="I77" s="12">
        <f t="shared" si="7"/>
        <v>237.70013793103445</v>
      </c>
      <c r="J77" s="16"/>
      <c r="K77" s="15">
        <v>27600</v>
      </c>
      <c r="L77" s="15">
        <v>27600</v>
      </c>
      <c r="M77" s="15">
        <v>18370</v>
      </c>
      <c r="N77" s="15">
        <v>208563.05</v>
      </c>
      <c r="O77" s="12">
        <f t="shared" si="8"/>
        <v>1135.345944474687</v>
      </c>
      <c r="P77" s="16"/>
      <c r="Q77" s="15">
        <v>40000</v>
      </c>
      <c r="R77" s="15">
        <v>100000</v>
      </c>
      <c r="S77" s="15">
        <v>75020</v>
      </c>
      <c r="T77" s="15">
        <v>100857.96</v>
      </c>
      <c r="U77" s="12">
        <f t="shared" si="9"/>
        <v>134.44142895227941</v>
      </c>
      <c r="V77" s="15">
        <v>208563.05</v>
      </c>
      <c r="W77" s="26">
        <f t="shared" si="10"/>
        <v>48.358498784899822</v>
      </c>
    </row>
    <row r="78" spans="1:23" ht="63.75" x14ac:dyDescent="0.2">
      <c r="A78" s="13">
        <v>0</v>
      </c>
      <c r="B78" s="18" t="s">
        <v>12</v>
      </c>
      <c r="C78" s="18" t="s">
        <v>146</v>
      </c>
      <c r="D78" s="14" t="s">
        <v>147</v>
      </c>
      <c r="E78" s="15">
        <v>0</v>
      </c>
      <c r="F78" s="15">
        <v>0</v>
      </c>
      <c r="G78" s="15">
        <v>0</v>
      </c>
      <c r="H78" s="15">
        <v>6346</v>
      </c>
      <c r="I78" s="12">
        <f t="shared" si="7"/>
        <v>0</v>
      </c>
      <c r="J78" s="16"/>
      <c r="K78" s="15">
        <v>50000</v>
      </c>
      <c r="L78" s="15">
        <v>50000</v>
      </c>
      <c r="M78" s="15">
        <v>4870</v>
      </c>
      <c r="N78" s="15">
        <v>34793.85</v>
      </c>
      <c r="O78" s="12">
        <f t="shared" si="8"/>
        <v>714.45277207392201</v>
      </c>
      <c r="P78" s="16"/>
      <c r="Q78" s="15">
        <v>0</v>
      </c>
      <c r="R78" s="15">
        <v>3000</v>
      </c>
      <c r="S78" s="15">
        <v>3000</v>
      </c>
      <c r="T78" s="15">
        <v>5709.07</v>
      </c>
      <c r="U78" s="12">
        <f t="shared" si="9"/>
        <v>190.30233333333334</v>
      </c>
      <c r="V78" s="15">
        <v>34793.85</v>
      </c>
      <c r="W78" s="26">
        <f t="shared" si="10"/>
        <v>16.408273301172478</v>
      </c>
    </row>
    <row r="79" spans="1:23" x14ac:dyDescent="0.2">
      <c r="A79" s="13">
        <v>1</v>
      </c>
      <c r="B79" s="18" t="s">
        <v>12</v>
      </c>
      <c r="C79" s="18" t="s">
        <v>148</v>
      </c>
      <c r="D79" s="14" t="s">
        <v>149</v>
      </c>
      <c r="E79" s="15">
        <v>130597661</v>
      </c>
      <c r="F79" s="15">
        <v>131740543</v>
      </c>
      <c r="G79" s="15">
        <v>52038193</v>
      </c>
      <c r="H79" s="15">
        <v>52244928.020000003</v>
      </c>
      <c r="I79" s="12">
        <f t="shared" si="7"/>
        <v>100.3972755548987</v>
      </c>
      <c r="J79" s="16"/>
      <c r="K79" s="15">
        <v>132932620</v>
      </c>
      <c r="L79" s="15">
        <v>123148222</v>
      </c>
      <c r="M79" s="15">
        <v>55624711</v>
      </c>
      <c r="N79" s="15">
        <v>55204015.160000004</v>
      </c>
      <c r="O79" s="12">
        <f t="shared" si="8"/>
        <v>99.243688942491772</v>
      </c>
      <c r="P79" s="16"/>
      <c r="Q79" s="15">
        <v>161451640</v>
      </c>
      <c r="R79" s="15">
        <v>162325096</v>
      </c>
      <c r="S79" s="15">
        <v>67445000</v>
      </c>
      <c r="T79" s="15">
        <v>67018689.649999999</v>
      </c>
      <c r="U79" s="12">
        <f t="shared" si="9"/>
        <v>99.367914078137744</v>
      </c>
      <c r="V79" s="15">
        <v>55204015.160000004</v>
      </c>
      <c r="W79" s="26">
        <f t="shared" si="10"/>
        <v>121.40183907956161</v>
      </c>
    </row>
    <row r="80" spans="1:23" x14ac:dyDescent="0.2">
      <c r="A80" s="13">
        <v>1</v>
      </c>
      <c r="B80" s="18" t="s">
        <v>12</v>
      </c>
      <c r="C80" s="18" t="s">
        <v>150</v>
      </c>
      <c r="D80" s="14" t="s">
        <v>151</v>
      </c>
      <c r="E80" s="15">
        <v>130597661</v>
      </c>
      <c r="F80" s="15">
        <v>131740543</v>
      </c>
      <c r="G80" s="15">
        <v>52038193</v>
      </c>
      <c r="H80" s="15">
        <v>52244928.020000003</v>
      </c>
      <c r="I80" s="12">
        <f t="shared" si="7"/>
        <v>100.3972755548987</v>
      </c>
      <c r="J80" s="16"/>
      <c r="K80" s="15">
        <v>132932620</v>
      </c>
      <c r="L80" s="15">
        <v>123148222</v>
      </c>
      <c r="M80" s="15">
        <v>55624711</v>
      </c>
      <c r="N80" s="15">
        <v>55204015.160000004</v>
      </c>
      <c r="O80" s="12">
        <f t="shared" si="8"/>
        <v>99.243688942491772</v>
      </c>
      <c r="P80" s="16"/>
      <c r="Q80" s="15">
        <v>161451640</v>
      </c>
      <c r="R80" s="15">
        <v>162325096</v>
      </c>
      <c r="S80" s="15">
        <v>67445000</v>
      </c>
      <c r="T80" s="15">
        <v>67018689.649999999</v>
      </c>
      <c r="U80" s="12">
        <f t="shared" si="9"/>
        <v>99.367914078137744</v>
      </c>
      <c r="V80" s="15">
        <v>55204015.160000004</v>
      </c>
      <c r="W80" s="26">
        <f t="shared" si="10"/>
        <v>121.40183907956161</v>
      </c>
    </row>
    <row r="81" spans="1:23" x14ac:dyDescent="0.2">
      <c r="A81" s="13">
        <v>1</v>
      </c>
      <c r="B81" s="18" t="s">
        <v>12</v>
      </c>
      <c r="C81" s="18" t="s">
        <v>152</v>
      </c>
      <c r="D81" s="14" t="s">
        <v>153</v>
      </c>
      <c r="E81" s="15">
        <v>20136900</v>
      </c>
      <c r="F81" s="15">
        <v>20136900</v>
      </c>
      <c r="G81" s="15">
        <v>8390500</v>
      </c>
      <c r="H81" s="15">
        <v>8390500</v>
      </c>
      <c r="I81" s="12">
        <f t="shared" si="7"/>
        <v>100</v>
      </c>
      <c r="J81" s="16"/>
      <c r="K81" s="15">
        <v>22934400</v>
      </c>
      <c r="L81" s="15">
        <v>22934400</v>
      </c>
      <c r="M81" s="15">
        <v>9556000</v>
      </c>
      <c r="N81" s="15">
        <v>9556000</v>
      </c>
      <c r="O81" s="12">
        <f t="shared" si="8"/>
        <v>100</v>
      </c>
      <c r="P81" s="16"/>
      <c r="Q81" s="15">
        <v>69079500</v>
      </c>
      <c r="R81" s="15">
        <v>69079500</v>
      </c>
      <c r="S81" s="15">
        <v>28783000</v>
      </c>
      <c r="T81" s="15">
        <v>28783000</v>
      </c>
      <c r="U81" s="12">
        <f t="shared" si="9"/>
        <v>100</v>
      </c>
      <c r="V81" s="15">
        <v>9556000</v>
      </c>
      <c r="W81" s="26">
        <f t="shared" si="10"/>
        <v>301.20343239849308</v>
      </c>
    </row>
    <row r="82" spans="1:23" x14ac:dyDescent="0.2">
      <c r="A82" s="13">
        <v>0</v>
      </c>
      <c r="B82" s="18" t="s">
        <v>12</v>
      </c>
      <c r="C82" s="18" t="s">
        <v>154</v>
      </c>
      <c r="D82" s="14" t="s">
        <v>155</v>
      </c>
      <c r="E82" s="15">
        <v>20136900</v>
      </c>
      <c r="F82" s="15">
        <v>20136900</v>
      </c>
      <c r="G82" s="15">
        <v>8390500</v>
      </c>
      <c r="H82" s="15">
        <v>8390500</v>
      </c>
      <c r="I82" s="12">
        <f t="shared" si="7"/>
        <v>100</v>
      </c>
      <c r="J82" s="16"/>
      <c r="K82" s="15">
        <v>22934400</v>
      </c>
      <c r="L82" s="15">
        <v>22934400</v>
      </c>
      <c r="M82" s="15">
        <v>9556000</v>
      </c>
      <c r="N82" s="15">
        <v>9556000</v>
      </c>
      <c r="O82" s="12">
        <f t="shared" si="8"/>
        <v>100</v>
      </c>
      <c r="P82" s="16"/>
      <c r="Q82" s="15">
        <v>69079500</v>
      </c>
      <c r="R82" s="15">
        <v>69079500</v>
      </c>
      <c r="S82" s="15">
        <v>28783000</v>
      </c>
      <c r="T82" s="15">
        <v>28783000</v>
      </c>
      <c r="U82" s="12">
        <f t="shared" si="9"/>
        <v>100</v>
      </c>
      <c r="V82" s="15">
        <v>9556000</v>
      </c>
      <c r="W82" s="26">
        <f t="shared" si="10"/>
        <v>301.20343239849308</v>
      </c>
    </row>
    <row r="83" spans="1:23" x14ac:dyDescent="0.2">
      <c r="A83" s="13">
        <v>1</v>
      </c>
      <c r="B83" s="18" t="s">
        <v>12</v>
      </c>
      <c r="C83" s="18" t="s">
        <v>156</v>
      </c>
      <c r="D83" s="14" t="s">
        <v>157</v>
      </c>
      <c r="E83" s="15">
        <v>107396500</v>
      </c>
      <c r="F83" s="15">
        <v>107396500</v>
      </c>
      <c r="G83" s="15">
        <v>41579300</v>
      </c>
      <c r="H83" s="15">
        <v>41909300</v>
      </c>
      <c r="I83" s="12">
        <f t="shared" si="7"/>
        <v>100.7936641550002</v>
      </c>
      <c r="J83" s="16"/>
      <c r="K83" s="15">
        <v>106095500</v>
      </c>
      <c r="L83" s="15">
        <v>95486100</v>
      </c>
      <c r="M83" s="15">
        <v>42968900</v>
      </c>
      <c r="N83" s="15">
        <v>42968900</v>
      </c>
      <c r="O83" s="12">
        <f t="shared" si="8"/>
        <v>100</v>
      </c>
      <c r="P83" s="16"/>
      <c r="Q83" s="15">
        <v>90029300</v>
      </c>
      <c r="R83" s="15">
        <v>90029300</v>
      </c>
      <c r="S83" s="15">
        <v>37169400</v>
      </c>
      <c r="T83" s="15">
        <v>37169400</v>
      </c>
      <c r="U83" s="12">
        <f t="shared" si="9"/>
        <v>100</v>
      </c>
      <c r="V83" s="15">
        <v>42968900</v>
      </c>
      <c r="W83" s="26">
        <f t="shared" si="10"/>
        <v>86.503028934880817</v>
      </c>
    </row>
    <row r="84" spans="1:23" ht="25.5" x14ac:dyDescent="0.2">
      <c r="A84" s="13">
        <v>0</v>
      </c>
      <c r="B84" s="18" t="s">
        <v>12</v>
      </c>
      <c r="C84" s="18" t="s">
        <v>158</v>
      </c>
      <c r="D84" s="14" t="s">
        <v>159</v>
      </c>
      <c r="E84" s="15">
        <v>107396500</v>
      </c>
      <c r="F84" s="15">
        <v>107396500</v>
      </c>
      <c r="G84" s="15">
        <v>41579300</v>
      </c>
      <c r="H84" s="15">
        <v>41579300</v>
      </c>
      <c r="I84" s="12">
        <f t="shared" si="7"/>
        <v>100</v>
      </c>
      <c r="J84" s="16"/>
      <c r="K84" s="15">
        <v>106095500</v>
      </c>
      <c r="L84" s="15">
        <v>95486100</v>
      </c>
      <c r="M84" s="15">
        <v>42968900</v>
      </c>
      <c r="N84" s="15">
        <v>42968900</v>
      </c>
      <c r="O84" s="12">
        <f t="shared" si="8"/>
        <v>100</v>
      </c>
      <c r="P84" s="16"/>
      <c r="Q84" s="15">
        <v>90029300</v>
      </c>
      <c r="R84" s="15">
        <v>90029300</v>
      </c>
      <c r="S84" s="15">
        <v>37169400</v>
      </c>
      <c r="T84" s="15">
        <v>37169400</v>
      </c>
      <c r="U84" s="12">
        <f t="shared" si="9"/>
        <v>100</v>
      </c>
      <c r="V84" s="15">
        <v>42968900</v>
      </c>
      <c r="W84" s="26">
        <f t="shared" si="10"/>
        <v>86.503028934880817</v>
      </c>
    </row>
    <row r="85" spans="1:23" ht="38.25" x14ac:dyDescent="0.2">
      <c r="A85" s="13">
        <v>0</v>
      </c>
      <c r="B85" s="18" t="s">
        <v>12</v>
      </c>
      <c r="C85" s="18" t="s">
        <v>160</v>
      </c>
      <c r="D85" s="14" t="s">
        <v>161</v>
      </c>
      <c r="E85" s="15">
        <v>0</v>
      </c>
      <c r="F85" s="15">
        <v>0</v>
      </c>
      <c r="G85" s="15">
        <v>0</v>
      </c>
      <c r="H85" s="15">
        <v>330000</v>
      </c>
      <c r="I85" s="12">
        <f t="shared" si="7"/>
        <v>0</v>
      </c>
      <c r="J85" s="16"/>
      <c r="K85" s="15">
        <v>0</v>
      </c>
      <c r="L85" s="15">
        <v>0</v>
      </c>
      <c r="M85" s="15">
        <v>0</v>
      </c>
      <c r="N85" s="15">
        <v>0</v>
      </c>
      <c r="O85" s="12">
        <f t="shared" si="8"/>
        <v>0</v>
      </c>
      <c r="P85" s="16"/>
      <c r="Q85" s="15">
        <v>0</v>
      </c>
      <c r="R85" s="15">
        <v>0</v>
      </c>
      <c r="S85" s="15">
        <v>0</v>
      </c>
      <c r="T85" s="15">
        <v>0</v>
      </c>
      <c r="U85" s="12">
        <f t="shared" si="9"/>
        <v>0</v>
      </c>
      <c r="V85" s="15">
        <v>0</v>
      </c>
      <c r="W85" s="26"/>
    </row>
    <row r="86" spans="1:23" x14ac:dyDescent="0.2">
      <c r="A86" s="13">
        <v>1</v>
      </c>
      <c r="B86" s="18" t="s">
        <v>12</v>
      </c>
      <c r="C86" s="18" t="s">
        <v>162</v>
      </c>
      <c r="D86" s="14" t="s">
        <v>163</v>
      </c>
      <c r="E86" s="15">
        <v>0</v>
      </c>
      <c r="F86" s="15">
        <v>0</v>
      </c>
      <c r="G86" s="15">
        <v>0</v>
      </c>
      <c r="H86" s="15">
        <v>0</v>
      </c>
      <c r="I86" s="12">
        <f t="shared" si="7"/>
        <v>0</v>
      </c>
      <c r="J86" s="16"/>
      <c r="K86" s="15">
        <v>1375500</v>
      </c>
      <c r="L86" s="15">
        <v>1375500</v>
      </c>
      <c r="M86" s="15">
        <v>1375500</v>
      </c>
      <c r="N86" s="15">
        <v>1375500</v>
      </c>
      <c r="O86" s="12">
        <f t="shared" si="8"/>
        <v>100</v>
      </c>
      <c r="P86" s="16"/>
      <c r="Q86" s="15">
        <v>0</v>
      </c>
      <c r="R86" s="15">
        <v>0</v>
      </c>
      <c r="S86" s="15">
        <v>0</v>
      </c>
      <c r="T86" s="15">
        <v>0</v>
      </c>
      <c r="U86" s="12">
        <f t="shared" si="9"/>
        <v>0</v>
      </c>
      <c r="V86" s="28">
        <v>1375500</v>
      </c>
      <c r="W86" s="26">
        <f t="shared" si="10"/>
        <v>0</v>
      </c>
    </row>
    <row r="87" spans="1:23" ht="63.75" x14ac:dyDescent="0.2">
      <c r="A87" s="13">
        <v>0</v>
      </c>
      <c r="B87" s="18" t="s">
        <v>12</v>
      </c>
      <c r="C87" s="18" t="s">
        <v>164</v>
      </c>
      <c r="D87" s="14" t="s">
        <v>165</v>
      </c>
      <c r="E87" s="15">
        <v>0</v>
      </c>
      <c r="F87" s="15">
        <v>0</v>
      </c>
      <c r="G87" s="15">
        <v>0</v>
      </c>
      <c r="H87" s="15">
        <v>0</v>
      </c>
      <c r="I87" s="12">
        <f t="shared" si="7"/>
        <v>0</v>
      </c>
      <c r="J87" s="16"/>
      <c r="K87" s="15">
        <v>1375500</v>
      </c>
      <c r="L87" s="15">
        <v>1375500</v>
      </c>
      <c r="M87" s="15">
        <v>1375500</v>
      </c>
      <c r="N87" s="15">
        <v>1375500</v>
      </c>
      <c r="O87" s="12">
        <f t="shared" si="8"/>
        <v>100</v>
      </c>
      <c r="P87" s="16"/>
      <c r="Q87" s="15">
        <v>0</v>
      </c>
      <c r="R87" s="15">
        <v>0</v>
      </c>
      <c r="S87" s="15">
        <v>0</v>
      </c>
      <c r="T87" s="15">
        <v>0</v>
      </c>
      <c r="U87" s="12">
        <f t="shared" si="9"/>
        <v>0</v>
      </c>
      <c r="V87" s="15">
        <v>1375500</v>
      </c>
      <c r="W87" s="26">
        <f t="shared" si="10"/>
        <v>0</v>
      </c>
    </row>
    <row r="88" spans="1:23" x14ac:dyDescent="0.2">
      <c r="A88" s="13">
        <v>1</v>
      </c>
      <c r="B88" s="18" t="s">
        <v>12</v>
      </c>
      <c r="C88" s="18" t="s">
        <v>166</v>
      </c>
      <c r="D88" s="14" t="s">
        <v>167</v>
      </c>
      <c r="E88" s="15">
        <v>3064261</v>
      </c>
      <c r="F88" s="15">
        <v>4207143</v>
      </c>
      <c r="G88" s="15">
        <v>2068393</v>
      </c>
      <c r="H88" s="15">
        <v>1945128.02</v>
      </c>
      <c r="I88" s="12">
        <f t="shared" si="7"/>
        <v>94.040543552410014</v>
      </c>
      <c r="J88" s="16"/>
      <c r="K88" s="15">
        <v>2527220</v>
      </c>
      <c r="L88" s="15">
        <v>3352222</v>
      </c>
      <c r="M88" s="15">
        <v>1724311</v>
      </c>
      <c r="N88" s="15">
        <v>1303615.1599999999</v>
      </c>
      <c r="O88" s="12">
        <f t="shared" si="8"/>
        <v>75.602090342171451</v>
      </c>
      <c r="P88" s="16"/>
      <c r="Q88" s="15">
        <v>2342840</v>
      </c>
      <c r="R88" s="15">
        <v>3216296</v>
      </c>
      <c r="S88" s="15">
        <v>1492600</v>
      </c>
      <c r="T88" s="15">
        <v>1066289.6499999999</v>
      </c>
      <c r="U88" s="12">
        <f t="shared" si="9"/>
        <v>71.438406136942248</v>
      </c>
      <c r="V88" s="28">
        <v>1303615.1599999999</v>
      </c>
      <c r="W88" s="26">
        <f t="shared" si="10"/>
        <v>81.794818188521219</v>
      </c>
    </row>
    <row r="89" spans="1:23" ht="38.25" x14ac:dyDescent="0.2">
      <c r="A89" s="13">
        <v>0</v>
      </c>
      <c r="B89" s="18" t="s">
        <v>12</v>
      </c>
      <c r="C89" s="18" t="s">
        <v>168</v>
      </c>
      <c r="D89" s="14" t="s">
        <v>169</v>
      </c>
      <c r="E89" s="15">
        <v>1499036</v>
      </c>
      <c r="F89" s="15">
        <v>1499036</v>
      </c>
      <c r="G89" s="15">
        <v>580427</v>
      </c>
      <c r="H89" s="15">
        <v>580427</v>
      </c>
      <c r="I89" s="12">
        <f t="shared" si="7"/>
        <v>100</v>
      </c>
      <c r="J89" s="16"/>
      <c r="K89" s="15">
        <v>1952020</v>
      </c>
      <c r="L89" s="15">
        <v>1756818</v>
      </c>
      <c r="M89" s="15">
        <v>790566</v>
      </c>
      <c r="N89" s="15">
        <v>790566</v>
      </c>
      <c r="O89" s="12">
        <f t="shared" si="8"/>
        <v>100</v>
      </c>
      <c r="P89" s="16"/>
      <c r="Q89" s="15">
        <v>1743560</v>
      </c>
      <c r="R89" s="15">
        <v>1743560</v>
      </c>
      <c r="S89" s="15">
        <v>719917</v>
      </c>
      <c r="T89" s="15">
        <v>719917</v>
      </c>
      <c r="U89" s="12">
        <f t="shared" si="9"/>
        <v>100</v>
      </c>
      <c r="V89" s="15">
        <v>790566</v>
      </c>
      <c r="W89" s="26">
        <f t="shared" si="10"/>
        <v>91.063491220214374</v>
      </c>
    </row>
    <row r="90" spans="1:23" ht="38.25" x14ac:dyDescent="0.2">
      <c r="A90" s="13">
        <v>0</v>
      </c>
      <c r="B90" s="18" t="s">
        <v>12</v>
      </c>
      <c r="C90" s="18" t="s">
        <v>170</v>
      </c>
      <c r="D90" s="14" t="s">
        <v>171</v>
      </c>
      <c r="E90" s="15">
        <v>1021140</v>
      </c>
      <c r="F90" s="15">
        <v>1021140</v>
      </c>
      <c r="G90" s="15">
        <v>352211</v>
      </c>
      <c r="H90" s="15">
        <v>352211</v>
      </c>
      <c r="I90" s="12">
        <f t="shared" si="7"/>
        <v>100</v>
      </c>
      <c r="J90" s="16"/>
      <c r="K90" s="15">
        <v>0</v>
      </c>
      <c r="L90" s="15">
        <v>402921</v>
      </c>
      <c r="M90" s="15">
        <v>251721</v>
      </c>
      <c r="N90" s="15">
        <v>251721</v>
      </c>
      <c r="O90" s="12">
        <f t="shared" si="8"/>
        <v>100</v>
      </c>
      <c r="P90" s="16"/>
      <c r="Q90" s="15">
        <v>0</v>
      </c>
      <c r="R90" s="15">
        <v>582976</v>
      </c>
      <c r="S90" s="15">
        <v>242905</v>
      </c>
      <c r="T90" s="15">
        <v>242905</v>
      </c>
      <c r="U90" s="12">
        <f t="shared" si="9"/>
        <v>100</v>
      </c>
      <c r="V90" s="15">
        <v>251721</v>
      </c>
      <c r="W90" s="26">
        <f t="shared" si="10"/>
        <v>96.497709765971052</v>
      </c>
    </row>
    <row r="91" spans="1:23" ht="51" x14ac:dyDescent="0.2">
      <c r="A91" s="13">
        <v>0</v>
      </c>
      <c r="B91" s="18" t="s">
        <v>12</v>
      </c>
      <c r="C91" s="18" t="s">
        <v>172</v>
      </c>
      <c r="D91" s="14" t="s">
        <v>173</v>
      </c>
      <c r="E91" s="15">
        <v>0</v>
      </c>
      <c r="F91" s="15">
        <v>0</v>
      </c>
      <c r="G91" s="15">
        <v>0</v>
      </c>
      <c r="H91" s="15">
        <v>0</v>
      </c>
      <c r="I91" s="12">
        <f t="shared" si="7"/>
        <v>0</v>
      </c>
      <c r="J91" s="16"/>
      <c r="K91" s="15">
        <v>0</v>
      </c>
      <c r="L91" s="15">
        <v>132423</v>
      </c>
      <c r="M91" s="15">
        <v>132423</v>
      </c>
      <c r="N91" s="15">
        <v>132423</v>
      </c>
      <c r="O91" s="12">
        <f t="shared" si="8"/>
        <v>100</v>
      </c>
      <c r="P91" s="16"/>
      <c r="Q91" s="15">
        <v>0</v>
      </c>
      <c r="R91" s="15">
        <v>0</v>
      </c>
      <c r="S91" s="15">
        <v>0</v>
      </c>
      <c r="T91" s="15">
        <v>0</v>
      </c>
      <c r="U91" s="12">
        <f t="shared" si="9"/>
        <v>0</v>
      </c>
      <c r="V91" s="15">
        <v>132423</v>
      </c>
      <c r="W91" s="26">
        <f t="shared" si="10"/>
        <v>0</v>
      </c>
    </row>
    <row r="92" spans="1:23" x14ac:dyDescent="0.2">
      <c r="A92" s="13">
        <v>0</v>
      </c>
      <c r="B92" s="18" t="s">
        <v>12</v>
      </c>
      <c r="C92" s="18" t="s">
        <v>174</v>
      </c>
      <c r="D92" s="14" t="s">
        <v>175</v>
      </c>
      <c r="E92" s="15">
        <v>544085</v>
      </c>
      <c r="F92" s="15">
        <v>739785</v>
      </c>
      <c r="G92" s="15">
        <v>343203</v>
      </c>
      <c r="H92" s="15">
        <v>235357.52</v>
      </c>
      <c r="I92" s="12">
        <f t="shared" si="7"/>
        <v>68.576766520106176</v>
      </c>
      <c r="J92" s="16"/>
      <c r="K92" s="15">
        <v>545100</v>
      </c>
      <c r="L92" s="15">
        <v>1029960</v>
      </c>
      <c r="M92" s="15">
        <v>519501</v>
      </c>
      <c r="N92" s="15">
        <v>117577.2</v>
      </c>
      <c r="O92" s="12">
        <f t="shared" si="8"/>
        <v>22.632718705065052</v>
      </c>
      <c r="P92" s="16"/>
      <c r="Q92" s="15">
        <v>563280</v>
      </c>
      <c r="R92" s="15">
        <v>853760</v>
      </c>
      <c r="S92" s="15">
        <v>506778</v>
      </c>
      <c r="T92" s="15">
        <v>92699.65</v>
      </c>
      <c r="U92" s="12">
        <f t="shared" si="9"/>
        <v>18.291964134196824</v>
      </c>
      <c r="V92" s="15">
        <v>117577.2</v>
      </c>
      <c r="W92" s="26">
        <f t="shared" si="10"/>
        <v>78.841518593740957</v>
      </c>
    </row>
    <row r="93" spans="1:23" ht="38.25" x14ac:dyDescent="0.2">
      <c r="A93" s="13">
        <v>0</v>
      </c>
      <c r="B93" s="18" t="s">
        <v>12</v>
      </c>
      <c r="C93" s="18" t="s">
        <v>176</v>
      </c>
      <c r="D93" s="14" t="s">
        <v>177</v>
      </c>
      <c r="E93" s="15">
        <v>0</v>
      </c>
      <c r="F93" s="15">
        <v>947182</v>
      </c>
      <c r="G93" s="15">
        <v>792552</v>
      </c>
      <c r="H93" s="15">
        <v>777132.5</v>
      </c>
      <c r="I93" s="12">
        <f t="shared" si="7"/>
        <v>98.054449424138738</v>
      </c>
      <c r="J93" s="16"/>
      <c r="K93" s="15">
        <v>30100</v>
      </c>
      <c r="L93" s="15">
        <v>30100</v>
      </c>
      <c r="M93" s="15">
        <v>30100</v>
      </c>
      <c r="N93" s="15">
        <v>11327.96</v>
      </c>
      <c r="O93" s="12">
        <f t="shared" si="8"/>
        <v>37.63441860465116</v>
      </c>
      <c r="P93" s="16"/>
      <c r="Q93" s="15">
        <v>36000</v>
      </c>
      <c r="R93" s="15">
        <v>36000</v>
      </c>
      <c r="S93" s="15">
        <v>23000</v>
      </c>
      <c r="T93" s="15">
        <v>10768</v>
      </c>
      <c r="U93" s="12">
        <f t="shared" si="9"/>
        <v>46.817391304347829</v>
      </c>
      <c r="V93" s="15">
        <v>11327.96</v>
      </c>
      <c r="W93" s="26">
        <f t="shared" si="10"/>
        <v>95.056832827799539</v>
      </c>
    </row>
    <row r="94" spans="1:23" x14ac:dyDescent="0.2">
      <c r="A94" s="13">
        <v>1</v>
      </c>
      <c r="B94" s="18"/>
      <c r="C94" s="18" t="s">
        <v>178</v>
      </c>
      <c r="D94" s="14" t="s">
        <v>179</v>
      </c>
      <c r="E94" s="15">
        <v>167385700</v>
      </c>
      <c r="F94" s="15">
        <v>167385700</v>
      </c>
      <c r="G94" s="15">
        <v>63909590</v>
      </c>
      <c r="H94" s="15">
        <v>71490408.089999989</v>
      </c>
      <c r="I94" s="12">
        <f t="shared" si="7"/>
        <v>111.86178489018626</v>
      </c>
      <c r="J94" s="16"/>
      <c r="K94" s="15">
        <v>209005100</v>
      </c>
      <c r="L94" s="15">
        <v>209005100</v>
      </c>
      <c r="M94" s="15">
        <v>77676985</v>
      </c>
      <c r="N94" s="15">
        <v>64325644.010000013</v>
      </c>
      <c r="O94" s="12">
        <f t="shared" si="8"/>
        <v>82.811715735362299</v>
      </c>
      <c r="P94" s="16"/>
      <c r="Q94" s="15">
        <v>180245200</v>
      </c>
      <c r="R94" s="15">
        <v>189168200</v>
      </c>
      <c r="S94" s="15">
        <v>71548080</v>
      </c>
      <c r="T94" s="15">
        <v>80683323.120000005</v>
      </c>
      <c r="U94" s="12">
        <f t="shared" si="9"/>
        <v>112.7679780086342</v>
      </c>
      <c r="V94" s="28">
        <v>64325644.010000013</v>
      </c>
      <c r="W94" s="26">
        <f t="shared" si="10"/>
        <v>125.42948362469102</v>
      </c>
    </row>
    <row r="95" spans="1:23" x14ac:dyDescent="0.2">
      <c r="A95" s="13">
        <v>1</v>
      </c>
      <c r="B95" s="18"/>
      <c r="C95" s="18" t="s">
        <v>178</v>
      </c>
      <c r="D95" s="14" t="s">
        <v>180</v>
      </c>
      <c r="E95" s="15">
        <v>297983361</v>
      </c>
      <c r="F95" s="15">
        <v>299126243</v>
      </c>
      <c r="G95" s="15">
        <v>115947783</v>
      </c>
      <c r="H95" s="15">
        <v>123735336.10999998</v>
      </c>
      <c r="I95" s="12">
        <f t="shared" si="7"/>
        <v>106.71643123180716</v>
      </c>
      <c r="J95" s="16"/>
      <c r="K95" s="15">
        <v>341937720</v>
      </c>
      <c r="L95" s="15">
        <v>332153322</v>
      </c>
      <c r="M95" s="15">
        <v>133301696</v>
      </c>
      <c r="N95" s="15">
        <v>119529659.17000002</v>
      </c>
      <c r="O95" s="12">
        <f t="shared" si="8"/>
        <v>89.668520924144886</v>
      </c>
      <c r="P95" s="16"/>
      <c r="Q95" s="15">
        <v>341696840</v>
      </c>
      <c r="R95" s="15">
        <v>351493296</v>
      </c>
      <c r="S95" s="15">
        <v>138993080</v>
      </c>
      <c r="T95" s="15">
        <v>147702012.77000001</v>
      </c>
      <c r="U95" s="12">
        <f t="shared" si="9"/>
        <v>106.26573119323639</v>
      </c>
      <c r="V95" s="28">
        <v>119529659.17000002</v>
      </c>
      <c r="W95" s="26">
        <f t="shared" si="10"/>
        <v>123.56934153048333</v>
      </c>
    </row>
  </sheetData>
  <mergeCells count="9">
    <mergeCell ref="V7:W7"/>
    <mergeCell ref="B3:U3"/>
    <mergeCell ref="B5:U5"/>
    <mergeCell ref="B7:B8"/>
    <mergeCell ref="C7:C8"/>
    <mergeCell ref="D7:D8"/>
    <mergeCell ref="E7:I7"/>
    <mergeCell ref="K7:O7"/>
    <mergeCell ref="Q7:U7"/>
  </mergeCells>
  <conditionalFormatting sqref="B10:B95">
    <cfRule type="expression" dxfId="19" priority="2" stopIfTrue="1">
      <formula>A10=1</formula>
    </cfRule>
  </conditionalFormatting>
  <conditionalFormatting sqref="C10:C95">
    <cfRule type="expression" dxfId="18" priority="3" stopIfTrue="1">
      <formula>A10=1</formula>
    </cfRule>
  </conditionalFormatting>
  <conditionalFormatting sqref="D10:D95">
    <cfRule type="expression" dxfId="17" priority="4" stopIfTrue="1">
      <formula>A10=1</formula>
    </cfRule>
  </conditionalFormatting>
  <conditionalFormatting sqref="E10:E95">
    <cfRule type="expression" dxfId="16" priority="5" stopIfTrue="1">
      <formula>A10=1</formula>
    </cfRule>
  </conditionalFormatting>
  <conditionalFormatting sqref="F10:F95">
    <cfRule type="expression" dxfId="15" priority="6" stopIfTrue="1">
      <formula>A10=1</formula>
    </cfRule>
  </conditionalFormatting>
  <conditionalFormatting sqref="G10:G95">
    <cfRule type="expression" dxfId="14" priority="7" stopIfTrue="1">
      <formula>A10=1</formula>
    </cfRule>
  </conditionalFormatting>
  <conditionalFormatting sqref="H10:H95">
    <cfRule type="expression" dxfId="13" priority="8" stopIfTrue="1">
      <formula>A10=1</formula>
    </cfRule>
  </conditionalFormatting>
  <conditionalFormatting sqref="I10:I95">
    <cfRule type="expression" dxfId="12" priority="9" stopIfTrue="1">
      <formula>A10=1</formula>
    </cfRule>
  </conditionalFormatting>
  <conditionalFormatting sqref="J10:J95">
    <cfRule type="expression" dxfId="11" priority="10" stopIfTrue="1">
      <formula>A10=1</formula>
    </cfRule>
  </conditionalFormatting>
  <conditionalFormatting sqref="K10:K95">
    <cfRule type="expression" dxfId="10" priority="11" stopIfTrue="1">
      <formula>A10=1</formula>
    </cfRule>
  </conditionalFormatting>
  <conditionalFormatting sqref="L10:L95">
    <cfRule type="expression" dxfId="9" priority="12" stopIfTrue="1">
      <formula>A10=1</formula>
    </cfRule>
  </conditionalFormatting>
  <conditionalFormatting sqref="M10:M95">
    <cfRule type="expression" dxfId="8" priority="13" stopIfTrue="1">
      <formula>A10=1</formula>
    </cfRule>
  </conditionalFormatting>
  <conditionalFormatting sqref="N10:N95">
    <cfRule type="expression" dxfId="7" priority="14" stopIfTrue="1">
      <formula>A10=1</formula>
    </cfRule>
  </conditionalFormatting>
  <conditionalFormatting sqref="O10:O95">
    <cfRule type="expression" dxfId="6" priority="15" stopIfTrue="1">
      <formula>A10=1</formula>
    </cfRule>
  </conditionalFormatting>
  <conditionalFormatting sqref="P10:P95">
    <cfRule type="expression" dxfId="5" priority="16" stopIfTrue="1">
      <formula>A10=1</formula>
    </cfRule>
  </conditionalFormatting>
  <conditionalFormatting sqref="Q10:Q95">
    <cfRule type="expression" dxfId="4" priority="17" stopIfTrue="1">
      <formula>A10=1</formula>
    </cfRule>
  </conditionalFormatting>
  <conditionalFormatting sqref="R10:R95">
    <cfRule type="expression" dxfId="3" priority="18" stopIfTrue="1">
      <formula>A10=1</formula>
    </cfRule>
  </conditionalFormatting>
  <conditionalFormatting sqref="S10:S95">
    <cfRule type="expression" dxfId="2" priority="19" stopIfTrue="1">
      <formula>A10=1</formula>
    </cfRule>
  </conditionalFormatting>
  <conditionalFormatting sqref="T10:T95">
    <cfRule type="expression" dxfId="1" priority="20" stopIfTrue="1">
      <formula>A10=1</formula>
    </cfRule>
  </conditionalFormatting>
  <conditionalFormatting sqref="V10:V95">
    <cfRule type="expression" dxfId="0" priority="1" stopIfTrue="1">
      <formula>I10=1</formula>
    </cfRule>
  </conditionalFormatting>
  <pageMargins left="0.32" right="0.33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2023-06-02T08:07:41Z</dcterms:created>
  <dcterms:modified xsi:type="dcterms:W3CDTF">2023-06-05T08:44:46Z</dcterms:modified>
</cp:coreProperties>
</file>